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fscl\Federal Awards\CSBG\Assoc Accountant Files\FMFA\"/>
    </mc:Choice>
  </mc:AlternateContent>
  <xr:revisionPtr revIDLastSave="0" documentId="13_ncr:1_{D1749095-401E-43FA-8724-A7C85421EE05}" xr6:coauthVersionLast="36" xr6:coauthVersionMax="41" xr10:uidLastSave="{00000000-0000-0000-0000-000000000000}"/>
  <bookViews>
    <workbookView xWindow="-120" yWindow="-120" windowWidth="15600" windowHeight="11160" xr2:uid="{00000000-000D-0000-FFFF-FFFF00000000}"/>
  </bookViews>
  <sheets>
    <sheet name="worksheet" sheetId="1" r:id="rId1"/>
    <sheet name="assessment"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2" l="1"/>
  <c r="H17" i="1" l="1"/>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C13" i="2"/>
  <c r="A6" i="2" l="1"/>
  <c r="A5" i="2"/>
  <c r="A4" i="2"/>
  <c r="H82" i="1" l="1"/>
  <c r="C78" i="2" s="1"/>
  <c r="H81" i="1"/>
  <c r="C77" i="2" s="1"/>
  <c r="H80" i="1"/>
  <c r="C76" i="2" s="1"/>
  <c r="H79" i="1"/>
  <c r="C75" i="2" s="1"/>
  <c r="H78" i="1"/>
  <c r="C74" i="2" s="1"/>
  <c r="H24" i="1" l="1"/>
  <c r="C20" i="2" s="1"/>
  <c r="H23" i="1"/>
  <c r="C19" i="2" s="1"/>
  <c r="H22" i="1"/>
  <c r="C18" i="2" s="1"/>
  <c r="H21" i="1"/>
  <c r="C17" i="2" s="1"/>
  <c r="H20" i="1"/>
  <c r="C16" i="2" s="1"/>
  <c r="F16" i="2" l="1"/>
  <c r="H75" i="1"/>
  <c r="C71" i="2" s="1"/>
  <c r="H74" i="1"/>
  <c r="C70" i="2" s="1"/>
  <c r="H73" i="1"/>
  <c r="C69" i="2" s="1"/>
  <c r="H72" i="1"/>
  <c r="C68" i="2" s="1"/>
  <c r="H71" i="1"/>
  <c r="H69" i="1"/>
  <c r="H68" i="1"/>
  <c r="H67" i="1"/>
  <c r="H66" i="1"/>
  <c r="H65" i="1"/>
  <c r="C61" i="2" s="1"/>
  <c r="H62" i="1"/>
  <c r="C58" i="2" s="1"/>
  <c r="H61" i="1"/>
  <c r="C57" i="2" s="1"/>
  <c r="H60" i="1"/>
  <c r="C56" i="2" s="1"/>
  <c r="H59" i="1"/>
  <c r="C55" i="2" s="1"/>
  <c r="H58" i="1"/>
  <c r="C54" i="2" s="1"/>
  <c r="H56" i="1"/>
  <c r="C52" i="2" s="1"/>
  <c r="H55" i="1"/>
  <c r="C51" i="2" s="1"/>
  <c r="H54" i="1"/>
  <c r="C50" i="2" s="1"/>
  <c r="H53" i="1"/>
  <c r="C49" i="2" s="1"/>
  <c r="H52" i="1"/>
  <c r="C48" i="2" s="1"/>
  <c r="H50" i="1"/>
  <c r="C46" i="2" s="1"/>
  <c r="H49" i="1"/>
  <c r="C45" i="2" s="1"/>
  <c r="H48" i="1"/>
  <c r="C44" i="2" s="1"/>
  <c r="H47" i="1"/>
  <c r="C43" i="2" s="1"/>
  <c r="H46" i="1"/>
  <c r="C42" i="2" s="1"/>
  <c r="H43" i="1"/>
  <c r="C39" i="2" s="1"/>
  <c r="H42" i="1"/>
  <c r="C38" i="2" s="1"/>
  <c r="H41" i="1"/>
  <c r="C37" i="2" s="1"/>
  <c r="H40" i="1"/>
  <c r="C36" i="2" s="1"/>
  <c r="H39" i="1"/>
  <c r="C35" i="2" s="1"/>
  <c r="H37" i="1"/>
  <c r="C33" i="2" s="1"/>
  <c r="H36" i="1"/>
  <c r="C32" i="2" s="1"/>
  <c r="H35" i="1"/>
  <c r="C31" i="2" s="1"/>
  <c r="H34" i="1"/>
  <c r="C30" i="2" s="1"/>
  <c r="H33" i="1"/>
  <c r="C29" i="2" s="1"/>
  <c r="H30" i="1"/>
  <c r="C26" i="2" s="1"/>
  <c r="H29" i="1"/>
  <c r="C25" i="2" s="1"/>
  <c r="H28" i="1"/>
  <c r="C24" i="2" s="1"/>
  <c r="H27" i="1"/>
  <c r="C23" i="2" s="1"/>
  <c r="H26" i="1"/>
  <c r="C22" i="2" s="1"/>
  <c r="H18" i="1"/>
  <c r="C14" i="2" s="1"/>
  <c r="H16" i="1"/>
  <c r="C12" i="2" s="1"/>
  <c r="H15" i="1"/>
  <c r="C11" i="2" s="1"/>
  <c r="F22" i="2" l="1"/>
  <c r="F48" i="2"/>
  <c r="F29" i="2"/>
  <c r="F54" i="2"/>
  <c r="F35" i="2"/>
  <c r="F42" i="2"/>
  <c r="F74" i="2"/>
  <c r="C67" i="2"/>
  <c r="F67" i="2" s="1"/>
  <c r="C10" i="2"/>
  <c r="F10" i="2" s="1"/>
  <c r="C63" i="2"/>
  <c r="C65" i="2"/>
  <c r="C62" i="2"/>
  <c r="C64" i="2"/>
  <c r="F61" i="2" l="1"/>
  <c r="F80" i="2" s="1"/>
  <c r="D82" i="2" s="1"/>
</calcChain>
</file>

<file path=xl/sharedStrings.xml><?xml version="1.0" encoding="utf-8"?>
<sst xmlns="http://schemas.openxmlformats.org/spreadsheetml/2006/main" count="326" uniqueCount="127">
  <si>
    <t>Indicator</t>
  </si>
  <si>
    <t>Documents to Review</t>
  </si>
  <si>
    <t>Guidance</t>
  </si>
  <si>
    <t>Rating</t>
  </si>
  <si>
    <t>-</t>
  </si>
  <si>
    <t>Agency Management</t>
  </si>
  <si>
    <t>Other</t>
  </si>
  <si>
    <t>Low</t>
  </si>
  <si>
    <t>Low-Medium</t>
  </si>
  <si>
    <t>Medium</t>
  </si>
  <si>
    <t>Medium - High</t>
  </si>
  <si>
    <t>High</t>
  </si>
  <si>
    <t>Previous CORE Outcome</t>
  </si>
  <si>
    <t>Include the number of recommendations addressed, progressing and not addressed. Provide detail for compliance issues not addressed</t>
  </si>
  <si>
    <t>No Recommendations</t>
  </si>
  <si>
    <t>Recommendations fully addressed</t>
  </si>
  <si>
    <t>Recommendations in progress</t>
  </si>
  <si>
    <t>Recommendations not addressed</t>
  </si>
  <si>
    <t>Compliance Recommendations not addressed</t>
  </si>
  <si>
    <t>Department of State</t>
  </si>
  <si>
    <t>General Instructions:</t>
  </si>
  <si>
    <t>Other Funding Source Reviews</t>
  </si>
  <si>
    <t>All clean - no findings or disallowed costs</t>
  </si>
  <si>
    <t>Minor findings or disallowed costs</t>
  </si>
  <si>
    <t>Major findings or disallowed costs</t>
  </si>
  <si>
    <t>Notice of deficiency issued by another funder</t>
  </si>
  <si>
    <t>Funding terminated by another funder</t>
  </si>
  <si>
    <t>Accounting Office Functions:</t>
  </si>
  <si>
    <t>Bank statement reconciliation</t>
  </si>
  <si>
    <t>Valid time distribution system</t>
  </si>
  <si>
    <t xml:space="preserve"> - Sample of PAR's                                          - Other</t>
  </si>
  <si>
    <t xml:space="preserve"> - Personal knowledge by assigned fiscal field rep                                                                  - Other</t>
  </si>
  <si>
    <t>Review a sample of PAR's for CSBG employees for two consecutive pay periods</t>
  </si>
  <si>
    <t>Within 5 days of receipt, fully reconciled</t>
  </si>
  <si>
    <t>More than 1 month not reconciled</t>
  </si>
  <si>
    <t>More than 3 months not reconciled</t>
  </si>
  <si>
    <t>No PAR's</t>
  </si>
  <si>
    <t>Financial Stability Indicators:</t>
  </si>
  <si>
    <t>Current Ratio</t>
  </si>
  <si>
    <t>Line of Credit Usage</t>
  </si>
  <si>
    <t>Aged Accounts Payable</t>
  </si>
  <si>
    <t xml:space="preserve"> - Current Ratio                    - Balance Sheet                                          - Other</t>
  </si>
  <si>
    <t xml:space="preserve"> - Line of credit activity from bank statements                                                                  - Other</t>
  </si>
  <si>
    <t xml:space="preserve"> - Current A/P schedule                                              - Other</t>
  </si>
  <si>
    <t>Include the ratio and date in the comments.  The most recent, reliable ratio should be used.  If the ratio is below 1, perform a 3 year trend analysis</t>
  </si>
  <si>
    <t>Include the aging schedule in the comments.  If the grantee does not age, it must be done by the FFR and reported here, as such.</t>
  </si>
  <si>
    <t>&gt;1</t>
  </si>
  <si>
    <t>.99-.90</t>
  </si>
  <si>
    <t>.89-.80</t>
  </si>
  <si>
    <t>&lt;.80</t>
  </si>
  <si>
    <t>Do not use</t>
  </si>
  <si>
    <t>Use for short term, paid within 30 days</t>
  </si>
  <si>
    <t>Long term usage, covering operating costs</t>
  </si>
  <si>
    <t>Outstanding over 1 year, repayment plan identified</t>
  </si>
  <si>
    <t>Outstanding over 1 year, no ability to repay</t>
  </si>
  <si>
    <t>All current</t>
  </si>
  <si>
    <t>Independent Audit:</t>
  </si>
  <si>
    <t>Findings and questioned costs</t>
  </si>
  <si>
    <t>Audit submission</t>
  </si>
  <si>
    <t xml:space="preserve"> - Annual Audit                                                                  - Other</t>
  </si>
  <si>
    <t xml:space="preserve"> - Annual Audit                                             - Other</t>
  </si>
  <si>
    <t>No findings or questioned costs</t>
  </si>
  <si>
    <t>Findings, no questioned costs</t>
  </si>
  <si>
    <t>Questioned costs</t>
  </si>
  <si>
    <t>Qualified/Modified opinion w/no CSBG impact</t>
  </si>
  <si>
    <t>Qualified/Modified opinion with CSBG impact</t>
  </si>
  <si>
    <t>Submitted in 6 months</t>
  </si>
  <si>
    <t>Submitted by due date</t>
  </si>
  <si>
    <t>Submitted within 5 days of due date</t>
  </si>
  <si>
    <t>Submitted more than 5 days late</t>
  </si>
  <si>
    <t>Not submitted</t>
  </si>
  <si>
    <t xml:space="preserve">Review the bank statements and corresponding reconciliations for all accounts in which CSBG funds are held. </t>
  </si>
  <si>
    <t>Within 30 days of receipt, fully reconciled</t>
  </si>
  <si>
    <t>More than 30 days after receipt or not fully reconciled</t>
  </si>
  <si>
    <t>This should be based on the assigned FFR's personal experiences with the grantee</t>
  </si>
  <si>
    <t>review the line of credit activity from a financial institution document (statement, internet printout,…) Do not use information the grantee generates</t>
  </si>
  <si>
    <t xml:space="preserve">Include the due date and submission date in the comments.  If it was late, review two previous audits for a trend. </t>
  </si>
  <si>
    <t>Comments</t>
  </si>
  <si>
    <t>Value</t>
  </si>
  <si>
    <t>Score</t>
  </si>
  <si>
    <t>Agency Management:</t>
  </si>
  <si>
    <t>more than 50% over 90 days</t>
  </si>
  <si>
    <t># of Visits</t>
  </si>
  <si>
    <t>75% - 99% current</t>
  </si>
  <si>
    <t>less than 50% current or more than  50% over 60 days</t>
  </si>
  <si>
    <t xml:space="preserve"> - Bank statements with reconciliation                        - Fiscal Attestation</t>
  </si>
  <si>
    <t>Recommended minimum number of fiscal visits per year:</t>
  </si>
  <si>
    <t xml:space="preserve">                                                 -  Fiscal Attestation form                                                                 - Other</t>
  </si>
  <si>
    <t>Review the most recent audit findings and the last quarterly fiscal attestation form.</t>
  </si>
  <si>
    <t>2) Place an X in the box next to the applicable Guidance and the corresponding rating will automatically fill.  This rating will automatically carry to the assessment form.</t>
  </si>
  <si>
    <t>NOD</t>
  </si>
  <si>
    <t xml:space="preserve"> - NOD</t>
  </si>
  <si>
    <t>No NOD issued</t>
  </si>
  <si>
    <t>NOD issued within past 12 months, fully rectified</t>
  </si>
  <si>
    <t>NOD issued within past 12 months, corrective action in progress</t>
  </si>
  <si>
    <t>NOD issued within past 12 months, corrective action not started</t>
  </si>
  <si>
    <t>NOD issued within the past 12 months, grantee has no ability to address</t>
  </si>
  <si>
    <t>50% - 74% current or between 25% and 50%  over 60 days</t>
  </si>
  <si>
    <t>Include the fiscal year end in the comments.  If there are findings, questioned costs, material weaknesses or significant deficiencies, indicate the number of each.  If any of the above are in two consecutive audits, note it here.  Note if there is an qualified or modified opinion</t>
  </si>
  <si>
    <t>Fiscal Representatives  Determination</t>
  </si>
  <si>
    <t>Fiscal Rep concerns</t>
  </si>
  <si>
    <t>No items of concern noted</t>
  </si>
  <si>
    <t>Items of concern noted within last 12 months,  fully addressed</t>
  </si>
  <si>
    <t>Items of concern noted within last 12 months,  corrective action in progress</t>
  </si>
  <si>
    <t>Items of concern noted within last 12 months,  no corrective action implmented</t>
  </si>
  <si>
    <t>Items of concern noted within last 12 months,  grantee unable to address</t>
  </si>
  <si>
    <t>CSBG Fiscal Monitoring Frequency Assessment</t>
  </si>
  <si>
    <t>CSBG Fiscal Monitoring Frequency Assessment Worksheet</t>
  </si>
  <si>
    <t>The information and analysis herein is for the purpose of providing non-binding advice to the Department of State Bureau of Fiscal Management.  The Department of State Bureau of Fiscal Management reserves the right to increase or decrease the number of fiscal site visits conducted during the course of any year, in its discretion, in response to circumstances presented and based upon the availability of administrative resources. This document is intended solely for intra-agency deliberative purposes, and should not be used for any other purpose.  </t>
  </si>
  <si>
    <t>PAR's in accordance with A-122 for all CSBG staff not in indirect cost pool</t>
  </si>
  <si>
    <t>PAR's for more than 66% of CSBG staff not in indirect cost pool</t>
  </si>
  <si>
    <t>PAR's for 33% to 66% of CSBG staff not in indirect cost pool</t>
  </si>
  <si>
    <t>PAR's for less than 33% of CSBG staff not in indirect cost pool</t>
  </si>
  <si>
    <t>score</t>
  </si>
  <si>
    <t># 0f visits</t>
  </si>
  <si>
    <t>Total score is 0-5</t>
  </si>
  <si>
    <t>Total score is 6-15</t>
  </si>
  <si>
    <t>Total score is over 15</t>
  </si>
  <si>
    <t xml:space="preserve">1) At a minimum, a narrative explanation of the documents reviewed in determing the rating must be included in the comments section.  If the rating is anything other than "Low", the comments should include the detail necessary to support the rating. </t>
  </si>
  <si>
    <t xml:space="preserve">If a Notice of Deficiency has been issued, review to determine the current status </t>
  </si>
  <si>
    <t>Previous TRACS/ACROS Outcome</t>
  </si>
  <si>
    <t xml:space="preserve"> - QIP/CIP                                           -  Most recent TRACS or ACROS review                                    - Other</t>
  </si>
  <si>
    <t>Instructions</t>
  </si>
  <si>
    <t>Required Comments</t>
  </si>
  <si>
    <t xml:space="preserve">Grantee Name: </t>
  </si>
  <si>
    <t xml:space="preserve">Assessment Date: </t>
  </si>
  <si>
    <t xml:space="preserve">Assessment Prepared 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</si>
</sst>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0" fillId="0" borderId="0" xfId="0" applyAlignment="1">
      <alignment wrapText="1"/>
    </xf>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center"/>
    </xf>
    <xf numFmtId="0" fontId="4" fillId="0" borderId="6" xfId="0" applyFont="1" applyBorder="1" applyAlignment="1">
      <alignment vertical="center"/>
    </xf>
    <xf numFmtId="0" fontId="0" fillId="0" borderId="1" xfId="0" applyBorder="1"/>
    <xf numFmtId="0" fontId="0" fillId="0" borderId="8"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4" fillId="0" borderId="4" xfId="0" applyFont="1" applyBorder="1" applyAlignment="1">
      <alignment horizontal="center" vertical="center"/>
    </xf>
    <xf numFmtId="0" fontId="3" fillId="0" borderId="0" xfId="0" applyFont="1" applyAlignment="1">
      <alignment horizontal="center"/>
    </xf>
    <xf numFmtId="0" fontId="6" fillId="0" borderId="0" xfId="0" applyFont="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Alignment="1">
      <alignment horizontal="center"/>
    </xf>
    <xf numFmtId="0" fontId="2" fillId="2" borderId="5" xfId="0" applyFont="1" applyFill="1" applyBorder="1" applyAlignment="1">
      <alignment horizontal="left"/>
    </xf>
    <xf numFmtId="0" fontId="2" fillId="2" borderId="7" xfId="0" applyFont="1" applyFill="1" applyBorder="1" applyAlignment="1">
      <alignment horizontal="left"/>
    </xf>
    <xf numFmtId="0" fontId="2" fillId="2" borderId="6" xfId="0" applyFont="1" applyFill="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Alignment="1">
      <alignment horizontal="center"/>
    </xf>
    <xf numFmtId="0" fontId="0" fillId="0" borderId="0" xfId="0"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0" borderId="5"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6" fillId="0" borderId="0" xfId="0" applyFont="1" applyAlignment="1">
      <alignment horizontal="left" vertical="center" wrapText="1"/>
    </xf>
    <xf numFmtId="0" fontId="0" fillId="0" borderId="5" xfId="0" applyBorder="1" applyAlignment="1">
      <alignment horizontal="left"/>
    </xf>
    <xf numFmtId="0" fontId="0" fillId="0" borderId="6" xfId="0"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9"/>
  <sheetViews>
    <sheetView tabSelected="1" zoomScaleNormal="100" workbookViewId="0">
      <selection activeCell="E14" sqref="E14:E19"/>
    </sheetView>
  </sheetViews>
  <sheetFormatPr defaultRowHeight="15" x14ac:dyDescent="0.25"/>
  <cols>
    <col min="1" max="1" width="3.85546875" customWidth="1"/>
    <col min="2" max="2" width="13.28515625" customWidth="1"/>
    <col min="3" max="3" width="21.7109375" customWidth="1"/>
    <col min="4" max="4" width="24.42578125" customWidth="1"/>
    <col min="5" max="5" width="35.7109375" customWidth="1"/>
    <col min="6" max="6" width="2.85546875" customWidth="1"/>
    <col min="7" max="7" width="69.5703125" bestFit="1" customWidth="1"/>
    <col min="8" max="8" width="3" customWidth="1"/>
    <col min="9" max="9" width="12.42578125" bestFit="1" customWidth="1"/>
  </cols>
  <sheetData>
    <row r="1" spans="1:12" ht="18.75" x14ac:dyDescent="0.3">
      <c r="A1" s="36" t="s">
        <v>19</v>
      </c>
      <c r="B1" s="36"/>
      <c r="C1" s="36"/>
      <c r="D1" s="36"/>
      <c r="E1" s="36"/>
      <c r="F1" s="36"/>
      <c r="G1" s="36"/>
      <c r="H1" s="36"/>
      <c r="I1" s="36"/>
    </row>
    <row r="2" spans="1:12" ht="18.75" x14ac:dyDescent="0.3">
      <c r="A2" s="36" t="s">
        <v>107</v>
      </c>
      <c r="B2" s="36"/>
      <c r="C2" s="36"/>
      <c r="D2" s="36"/>
      <c r="E2" s="36"/>
      <c r="F2" s="36"/>
      <c r="G2" s="36"/>
      <c r="H2" s="36"/>
      <c r="I2" s="36"/>
    </row>
    <row r="3" spans="1:12" ht="18.75" x14ac:dyDescent="0.3">
      <c r="A3" s="18"/>
      <c r="B3" s="18"/>
      <c r="C3" s="18"/>
      <c r="D3" s="18"/>
      <c r="E3" s="23"/>
      <c r="F3" s="18"/>
      <c r="G3" s="18"/>
      <c r="H3" s="18"/>
      <c r="I3" s="18"/>
    </row>
    <row r="4" spans="1:12" x14ac:dyDescent="0.25">
      <c r="A4" s="40" t="s">
        <v>124</v>
      </c>
      <c r="B4" s="41"/>
      <c r="C4" s="41"/>
      <c r="D4" s="41"/>
      <c r="E4" s="41"/>
      <c r="F4" s="41"/>
      <c r="G4" s="41"/>
      <c r="H4" s="41"/>
      <c r="I4" s="42"/>
    </row>
    <row r="5" spans="1:12" x14ac:dyDescent="0.25">
      <c r="A5" s="40" t="s">
        <v>125</v>
      </c>
      <c r="B5" s="41"/>
      <c r="C5" s="41"/>
      <c r="D5" s="41"/>
      <c r="E5" s="41"/>
      <c r="F5" s="41"/>
      <c r="G5" s="41"/>
      <c r="H5" s="41"/>
      <c r="I5" s="42"/>
    </row>
    <row r="6" spans="1:12" x14ac:dyDescent="0.25">
      <c r="A6" s="40" t="s">
        <v>126</v>
      </c>
      <c r="B6" s="41"/>
      <c r="C6" s="41"/>
      <c r="D6" s="41"/>
      <c r="E6" s="41"/>
      <c r="F6" s="41"/>
      <c r="G6" s="41"/>
      <c r="H6" s="41"/>
      <c r="I6" s="42"/>
    </row>
    <row r="7" spans="1:12" x14ac:dyDescent="0.25">
      <c r="A7" t="s">
        <v>20</v>
      </c>
    </row>
    <row r="8" spans="1:12" ht="29.25" customHeight="1" x14ac:dyDescent="0.25">
      <c r="A8" s="37" t="s">
        <v>118</v>
      </c>
      <c r="B8" s="37"/>
      <c r="C8" s="37"/>
      <c r="D8" s="37"/>
      <c r="E8" s="37"/>
      <c r="F8" s="37"/>
      <c r="G8" s="37"/>
      <c r="H8" s="37"/>
      <c r="I8" s="37"/>
    </row>
    <row r="9" spans="1:12" ht="15" customHeight="1" x14ac:dyDescent="0.25">
      <c r="A9" s="37" t="s">
        <v>89</v>
      </c>
      <c r="B9" s="37"/>
      <c r="C9" s="37"/>
      <c r="D9" s="37"/>
      <c r="E9" s="37"/>
      <c r="F9" s="37"/>
      <c r="G9" s="37"/>
      <c r="H9" s="37"/>
      <c r="I9" s="37"/>
    </row>
    <row r="12" spans="1:12" x14ac:dyDescent="0.25">
      <c r="A12" s="2"/>
      <c r="B12" s="2" t="s">
        <v>0</v>
      </c>
      <c r="C12" s="2" t="s">
        <v>1</v>
      </c>
      <c r="D12" s="3" t="s">
        <v>122</v>
      </c>
      <c r="E12" s="3" t="s">
        <v>123</v>
      </c>
      <c r="F12" s="3"/>
      <c r="G12" s="5" t="s">
        <v>2</v>
      </c>
      <c r="H12" s="3"/>
      <c r="I12" s="4" t="s">
        <v>3</v>
      </c>
      <c r="J12" s="1"/>
      <c r="K12" s="1"/>
      <c r="L12" s="1"/>
    </row>
    <row r="13" spans="1:12" x14ac:dyDescent="0.25">
      <c r="A13" s="38" t="s">
        <v>5</v>
      </c>
      <c r="B13" s="38"/>
      <c r="C13" s="38"/>
      <c r="D13" s="38"/>
      <c r="E13" s="39"/>
      <c r="F13" s="39"/>
      <c r="G13" s="38"/>
      <c r="H13" s="39"/>
      <c r="I13" s="38"/>
      <c r="J13" s="1"/>
      <c r="K13" s="1"/>
      <c r="L13" s="1"/>
    </row>
    <row r="14" spans="1:12" x14ac:dyDescent="0.25">
      <c r="A14" s="27"/>
      <c r="B14" s="30" t="s">
        <v>120</v>
      </c>
      <c r="C14" s="33" t="s">
        <v>121</v>
      </c>
      <c r="D14" s="33" t="s">
        <v>13</v>
      </c>
      <c r="E14" s="30"/>
      <c r="F14" s="6" t="s">
        <v>4</v>
      </c>
      <c r="G14" s="7" t="s">
        <v>14</v>
      </c>
      <c r="H14" s="6" t="s">
        <v>4</v>
      </c>
      <c r="I14" s="7" t="s">
        <v>7</v>
      </c>
    </row>
    <row r="15" spans="1:12" x14ac:dyDescent="0.25">
      <c r="A15" s="28"/>
      <c r="B15" s="31"/>
      <c r="C15" s="34"/>
      <c r="D15" s="34"/>
      <c r="E15" s="31"/>
      <c r="F15" s="6" t="s">
        <v>4</v>
      </c>
      <c r="G15" s="7" t="s">
        <v>15</v>
      </c>
      <c r="H15" s="9" t="str">
        <f t="shared" ref="H15:H18" si="0">+F15</f>
        <v>-</v>
      </c>
      <c r="I15" s="7" t="s">
        <v>8</v>
      </c>
    </row>
    <row r="16" spans="1:12" x14ac:dyDescent="0.25">
      <c r="A16" s="28"/>
      <c r="B16" s="31"/>
      <c r="C16" s="34"/>
      <c r="D16" s="34"/>
      <c r="E16" s="31"/>
      <c r="F16" s="6" t="s">
        <v>4</v>
      </c>
      <c r="G16" s="7" t="s">
        <v>16</v>
      </c>
      <c r="H16" s="8" t="str">
        <f t="shared" si="0"/>
        <v>-</v>
      </c>
      <c r="I16" s="7" t="s">
        <v>9</v>
      </c>
    </row>
    <row r="17" spans="1:9" x14ac:dyDescent="0.25">
      <c r="A17" s="28"/>
      <c r="B17" s="31"/>
      <c r="C17" s="34"/>
      <c r="D17" s="34"/>
      <c r="E17" s="31"/>
      <c r="F17" s="6" t="s">
        <v>4</v>
      </c>
      <c r="G17" s="7" t="s">
        <v>17</v>
      </c>
      <c r="H17" s="8" t="str">
        <f t="shared" si="0"/>
        <v>-</v>
      </c>
      <c r="I17" s="7" t="s">
        <v>10</v>
      </c>
    </row>
    <row r="18" spans="1:9" x14ac:dyDescent="0.25">
      <c r="A18" s="28"/>
      <c r="B18" s="31"/>
      <c r="C18" s="34"/>
      <c r="D18" s="34"/>
      <c r="E18" s="31"/>
      <c r="F18" s="6" t="s">
        <v>4</v>
      </c>
      <c r="G18" s="7" t="s">
        <v>18</v>
      </c>
      <c r="H18" s="8" t="str">
        <f t="shared" si="0"/>
        <v>-</v>
      </c>
      <c r="I18" s="7" t="s">
        <v>11</v>
      </c>
    </row>
    <row r="19" spans="1:9" x14ac:dyDescent="0.25">
      <c r="A19" s="29"/>
      <c r="B19" s="32"/>
      <c r="C19" s="35"/>
      <c r="D19" s="35"/>
      <c r="E19" s="32"/>
      <c r="F19" s="6" t="s">
        <v>4</v>
      </c>
      <c r="G19" s="7" t="s">
        <v>6</v>
      </c>
      <c r="H19" s="8"/>
      <c r="I19" s="7"/>
    </row>
    <row r="20" spans="1:9" x14ac:dyDescent="0.25">
      <c r="A20" s="17"/>
      <c r="B20" s="30" t="s">
        <v>90</v>
      </c>
      <c r="C20" s="33" t="s">
        <v>91</v>
      </c>
      <c r="D20" s="33" t="s">
        <v>119</v>
      </c>
      <c r="E20" s="30"/>
      <c r="F20" s="6" t="s">
        <v>4</v>
      </c>
      <c r="G20" s="7" t="s">
        <v>92</v>
      </c>
      <c r="H20" s="8" t="str">
        <f>+F20</f>
        <v>-</v>
      </c>
      <c r="I20" s="7" t="s">
        <v>7</v>
      </c>
    </row>
    <row r="21" spans="1:9" x14ac:dyDescent="0.25">
      <c r="A21" s="17"/>
      <c r="B21" s="31"/>
      <c r="C21" s="34"/>
      <c r="D21" s="34"/>
      <c r="E21" s="31"/>
      <c r="F21" s="6" t="s">
        <v>4</v>
      </c>
      <c r="G21" s="7" t="s">
        <v>93</v>
      </c>
      <c r="H21" s="9" t="str">
        <f t="shared" ref="H21:H24" si="1">+F21</f>
        <v>-</v>
      </c>
      <c r="I21" s="7" t="s">
        <v>8</v>
      </c>
    </row>
    <row r="22" spans="1:9" x14ac:dyDescent="0.25">
      <c r="A22" s="17"/>
      <c r="B22" s="31"/>
      <c r="C22" s="34"/>
      <c r="D22" s="34"/>
      <c r="E22" s="31"/>
      <c r="F22" s="6" t="s">
        <v>4</v>
      </c>
      <c r="G22" s="7" t="s">
        <v>94</v>
      </c>
      <c r="H22" s="8" t="str">
        <f t="shared" si="1"/>
        <v>-</v>
      </c>
      <c r="I22" s="7" t="s">
        <v>9</v>
      </c>
    </row>
    <row r="23" spans="1:9" x14ac:dyDescent="0.25">
      <c r="A23" s="17"/>
      <c r="B23" s="31"/>
      <c r="C23" s="34"/>
      <c r="D23" s="34"/>
      <c r="E23" s="31"/>
      <c r="F23" s="6" t="s">
        <v>4</v>
      </c>
      <c r="G23" s="7" t="s">
        <v>95</v>
      </c>
      <c r="H23" s="8" t="str">
        <f t="shared" si="1"/>
        <v>-</v>
      </c>
      <c r="I23" s="7" t="s">
        <v>10</v>
      </c>
    </row>
    <row r="24" spans="1:9" x14ac:dyDescent="0.25">
      <c r="A24" s="17"/>
      <c r="B24" s="31"/>
      <c r="C24" s="34"/>
      <c r="D24" s="34"/>
      <c r="E24" s="31"/>
      <c r="F24" s="6" t="s">
        <v>4</v>
      </c>
      <c r="G24" s="7" t="s">
        <v>96</v>
      </c>
      <c r="H24" s="8" t="str">
        <f t="shared" si="1"/>
        <v>-</v>
      </c>
      <c r="I24" s="7" t="s">
        <v>11</v>
      </c>
    </row>
    <row r="25" spans="1:9" x14ac:dyDescent="0.25">
      <c r="A25" s="17"/>
      <c r="B25" s="32"/>
      <c r="C25" s="35"/>
      <c r="D25" s="35"/>
      <c r="E25" s="32"/>
      <c r="F25" s="6" t="s">
        <v>4</v>
      </c>
      <c r="G25" s="7" t="s">
        <v>6</v>
      </c>
      <c r="H25" s="8"/>
      <c r="I25" s="7"/>
    </row>
    <row r="26" spans="1:9" x14ac:dyDescent="0.25">
      <c r="A26" s="27"/>
      <c r="B26" s="30" t="s">
        <v>21</v>
      </c>
      <c r="C26" s="33" t="s">
        <v>87</v>
      </c>
      <c r="D26" s="33" t="s">
        <v>88</v>
      </c>
      <c r="E26" s="20"/>
      <c r="F26" s="6" t="s">
        <v>4</v>
      </c>
      <c r="G26" s="7" t="s">
        <v>22</v>
      </c>
      <c r="H26" s="8" t="str">
        <f>+F26</f>
        <v>-</v>
      </c>
      <c r="I26" s="7" t="s">
        <v>7</v>
      </c>
    </row>
    <row r="27" spans="1:9" x14ac:dyDescent="0.25">
      <c r="A27" s="28"/>
      <c r="B27" s="31"/>
      <c r="C27" s="34"/>
      <c r="D27" s="34"/>
      <c r="E27" s="21"/>
      <c r="F27" s="6" t="s">
        <v>4</v>
      </c>
      <c r="G27" s="7" t="s">
        <v>23</v>
      </c>
      <c r="H27" s="9" t="str">
        <f t="shared" ref="H27:H30" si="2">+F27</f>
        <v>-</v>
      </c>
      <c r="I27" s="7" t="s">
        <v>8</v>
      </c>
    </row>
    <row r="28" spans="1:9" x14ac:dyDescent="0.25">
      <c r="A28" s="28"/>
      <c r="B28" s="31"/>
      <c r="C28" s="34"/>
      <c r="D28" s="34"/>
      <c r="E28" s="21"/>
      <c r="F28" s="6" t="s">
        <v>4</v>
      </c>
      <c r="G28" s="7" t="s">
        <v>24</v>
      </c>
      <c r="H28" s="8" t="str">
        <f t="shared" si="2"/>
        <v>-</v>
      </c>
      <c r="I28" s="7" t="s">
        <v>9</v>
      </c>
    </row>
    <row r="29" spans="1:9" x14ac:dyDescent="0.25">
      <c r="A29" s="28"/>
      <c r="B29" s="31"/>
      <c r="C29" s="34"/>
      <c r="D29" s="34"/>
      <c r="E29" s="21"/>
      <c r="F29" s="6" t="s">
        <v>4</v>
      </c>
      <c r="G29" s="7" t="s">
        <v>25</v>
      </c>
      <c r="H29" s="8" t="str">
        <f t="shared" si="2"/>
        <v>-</v>
      </c>
      <c r="I29" s="7" t="s">
        <v>10</v>
      </c>
    </row>
    <row r="30" spans="1:9" x14ac:dyDescent="0.25">
      <c r="A30" s="28"/>
      <c r="B30" s="31"/>
      <c r="C30" s="34"/>
      <c r="D30" s="34"/>
      <c r="E30" s="21"/>
      <c r="F30" s="6" t="s">
        <v>4</v>
      </c>
      <c r="G30" s="7" t="s">
        <v>26</v>
      </c>
      <c r="H30" s="8" t="str">
        <f t="shared" si="2"/>
        <v>-</v>
      </c>
      <c r="I30" s="7" t="s">
        <v>11</v>
      </c>
    </row>
    <row r="31" spans="1:9" x14ac:dyDescent="0.25">
      <c r="A31" s="29"/>
      <c r="B31" s="32"/>
      <c r="C31" s="35"/>
      <c r="D31" s="35"/>
      <c r="E31" s="22"/>
      <c r="F31" s="6" t="s">
        <v>4</v>
      </c>
      <c r="G31" s="7" t="s">
        <v>6</v>
      </c>
      <c r="H31" s="8"/>
      <c r="I31" s="7"/>
    </row>
    <row r="32" spans="1:9" x14ac:dyDescent="0.25">
      <c r="A32" s="24" t="s">
        <v>27</v>
      </c>
      <c r="B32" s="25"/>
      <c r="C32" s="25"/>
      <c r="D32" s="25"/>
      <c r="E32" s="25"/>
      <c r="F32" s="25"/>
      <c r="G32" s="25"/>
      <c r="H32" s="25"/>
      <c r="I32" s="26"/>
    </row>
    <row r="33" spans="1:9" x14ac:dyDescent="0.25">
      <c r="A33" s="27"/>
      <c r="B33" s="30" t="s">
        <v>28</v>
      </c>
      <c r="C33" s="33" t="s">
        <v>85</v>
      </c>
      <c r="D33" s="33" t="s">
        <v>71</v>
      </c>
      <c r="E33" s="20"/>
      <c r="F33" s="6" t="s">
        <v>4</v>
      </c>
      <c r="G33" s="7" t="s">
        <v>33</v>
      </c>
      <c r="H33" s="8" t="str">
        <f>+F33</f>
        <v>-</v>
      </c>
      <c r="I33" s="7" t="s">
        <v>7</v>
      </c>
    </row>
    <row r="34" spans="1:9" x14ac:dyDescent="0.25">
      <c r="A34" s="28"/>
      <c r="B34" s="31"/>
      <c r="C34" s="34"/>
      <c r="D34" s="34"/>
      <c r="E34" s="21"/>
      <c r="F34" s="6" t="s">
        <v>4</v>
      </c>
      <c r="G34" s="7" t="s">
        <v>72</v>
      </c>
      <c r="H34" s="9" t="str">
        <f t="shared" ref="H34:H37" si="3">+F34</f>
        <v>-</v>
      </c>
      <c r="I34" s="7" t="s">
        <v>8</v>
      </c>
    </row>
    <row r="35" spans="1:9" x14ac:dyDescent="0.25">
      <c r="A35" s="28"/>
      <c r="B35" s="31"/>
      <c r="C35" s="34"/>
      <c r="D35" s="34"/>
      <c r="E35" s="21"/>
      <c r="F35" s="6" t="s">
        <v>4</v>
      </c>
      <c r="G35" s="7" t="s">
        <v>73</v>
      </c>
      <c r="H35" s="8" t="str">
        <f t="shared" si="3"/>
        <v>-</v>
      </c>
      <c r="I35" s="7" t="s">
        <v>9</v>
      </c>
    </row>
    <row r="36" spans="1:9" x14ac:dyDescent="0.25">
      <c r="A36" s="28"/>
      <c r="B36" s="31"/>
      <c r="C36" s="34"/>
      <c r="D36" s="34"/>
      <c r="E36" s="21"/>
      <c r="F36" s="6" t="s">
        <v>4</v>
      </c>
      <c r="G36" s="7" t="s">
        <v>34</v>
      </c>
      <c r="H36" s="8" t="str">
        <f t="shared" si="3"/>
        <v>-</v>
      </c>
      <c r="I36" s="7" t="s">
        <v>10</v>
      </c>
    </row>
    <row r="37" spans="1:9" x14ac:dyDescent="0.25">
      <c r="A37" s="28"/>
      <c r="B37" s="31"/>
      <c r="C37" s="34"/>
      <c r="D37" s="34"/>
      <c r="E37" s="21"/>
      <c r="F37" s="6" t="s">
        <v>4</v>
      </c>
      <c r="G37" s="7" t="s">
        <v>35</v>
      </c>
      <c r="H37" s="8" t="str">
        <f t="shared" si="3"/>
        <v>-</v>
      </c>
      <c r="I37" s="7" t="s">
        <v>11</v>
      </c>
    </row>
    <row r="38" spans="1:9" x14ac:dyDescent="0.25">
      <c r="A38" s="29"/>
      <c r="B38" s="32"/>
      <c r="C38" s="35"/>
      <c r="D38" s="35"/>
      <c r="E38" s="22"/>
      <c r="F38" s="6" t="s">
        <v>4</v>
      </c>
      <c r="G38" s="7" t="s">
        <v>6</v>
      </c>
      <c r="H38" s="8"/>
      <c r="I38" s="7"/>
    </row>
    <row r="39" spans="1:9" x14ac:dyDescent="0.25">
      <c r="A39" s="27"/>
      <c r="B39" s="30" t="s">
        <v>29</v>
      </c>
      <c r="C39" s="33" t="s">
        <v>30</v>
      </c>
      <c r="D39" s="33" t="s">
        <v>32</v>
      </c>
      <c r="E39" s="20"/>
      <c r="F39" s="6" t="s">
        <v>4</v>
      </c>
      <c r="G39" s="7" t="s">
        <v>109</v>
      </c>
      <c r="H39" s="8" t="str">
        <f>+F39</f>
        <v>-</v>
      </c>
      <c r="I39" s="7" t="s">
        <v>7</v>
      </c>
    </row>
    <row r="40" spans="1:9" x14ac:dyDescent="0.25">
      <c r="A40" s="28"/>
      <c r="B40" s="31"/>
      <c r="C40" s="34"/>
      <c r="D40" s="34"/>
      <c r="E40" s="21"/>
      <c r="F40" s="6" t="s">
        <v>4</v>
      </c>
      <c r="G40" s="7" t="s">
        <v>110</v>
      </c>
      <c r="H40" s="9" t="str">
        <f t="shared" ref="H40:H43" si="4">+F40</f>
        <v>-</v>
      </c>
      <c r="I40" s="7" t="s">
        <v>8</v>
      </c>
    </row>
    <row r="41" spans="1:9" x14ac:dyDescent="0.25">
      <c r="A41" s="28"/>
      <c r="B41" s="31"/>
      <c r="C41" s="34"/>
      <c r="D41" s="34"/>
      <c r="E41" s="21"/>
      <c r="F41" s="6" t="s">
        <v>4</v>
      </c>
      <c r="G41" s="7" t="s">
        <v>111</v>
      </c>
      <c r="H41" s="8" t="str">
        <f t="shared" si="4"/>
        <v>-</v>
      </c>
      <c r="I41" s="7" t="s">
        <v>9</v>
      </c>
    </row>
    <row r="42" spans="1:9" x14ac:dyDescent="0.25">
      <c r="A42" s="28"/>
      <c r="B42" s="31"/>
      <c r="C42" s="34"/>
      <c r="D42" s="34"/>
      <c r="E42" s="21"/>
      <c r="F42" s="6" t="s">
        <v>4</v>
      </c>
      <c r="G42" s="7" t="s">
        <v>112</v>
      </c>
      <c r="H42" s="8" t="str">
        <f t="shared" si="4"/>
        <v>-</v>
      </c>
      <c r="I42" s="7" t="s">
        <v>10</v>
      </c>
    </row>
    <row r="43" spans="1:9" x14ac:dyDescent="0.25">
      <c r="A43" s="28"/>
      <c r="B43" s="31"/>
      <c r="C43" s="34"/>
      <c r="D43" s="34"/>
      <c r="E43" s="21"/>
      <c r="F43" s="6" t="s">
        <v>4</v>
      </c>
      <c r="G43" s="7" t="s">
        <v>36</v>
      </c>
      <c r="H43" s="8" t="str">
        <f t="shared" si="4"/>
        <v>-</v>
      </c>
      <c r="I43" s="7" t="s">
        <v>11</v>
      </c>
    </row>
    <row r="44" spans="1:9" x14ac:dyDescent="0.25">
      <c r="A44" s="29"/>
      <c r="B44" s="32"/>
      <c r="C44" s="35"/>
      <c r="D44" s="35"/>
      <c r="E44" s="22"/>
      <c r="F44" s="6" t="s">
        <v>4</v>
      </c>
      <c r="G44" s="7" t="s">
        <v>6</v>
      </c>
      <c r="H44" s="8"/>
      <c r="I44" s="7"/>
    </row>
    <row r="45" spans="1:9" x14ac:dyDescent="0.25">
      <c r="A45" s="24" t="s">
        <v>37</v>
      </c>
      <c r="B45" s="25"/>
      <c r="C45" s="25"/>
      <c r="D45" s="25"/>
      <c r="E45" s="25"/>
      <c r="F45" s="25"/>
      <c r="G45" s="25"/>
      <c r="H45" s="25"/>
      <c r="I45" s="26"/>
    </row>
    <row r="46" spans="1:9" x14ac:dyDescent="0.25">
      <c r="A46" s="27"/>
      <c r="B46" s="30" t="s">
        <v>38</v>
      </c>
      <c r="C46" s="33" t="s">
        <v>41</v>
      </c>
      <c r="D46" s="33" t="s">
        <v>44</v>
      </c>
      <c r="E46" s="20"/>
      <c r="F46" s="6" t="s">
        <v>4</v>
      </c>
      <c r="G46" s="7" t="s">
        <v>46</v>
      </c>
      <c r="H46" s="8" t="str">
        <f>+F46</f>
        <v>-</v>
      </c>
      <c r="I46" s="7" t="s">
        <v>7</v>
      </c>
    </row>
    <row r="47" spans="1:9" x14ac:dyDescent="0.25">
      <c r="A47" s="28"/>
      <c r="B47" s="31"/>
      <c r="C47" s="34"/>
      <c r="D47" s="34"/>
      <c r="E47" s="21"/>
      <c r="F47" s="6" t="s">
        <v>4</v>
      </c>
      <c r="G47" s="10">
        <v>1</v>
      </c>
      <c r="H47" s="9" t="str">
        <f t="shared" ref="H47:H50" si="5">+F47</f>
        <v>-</v>
      </c>
      <c r="I47" s="7" t="s">
        <v>8</v>
      </c>
    </row>
    <row r="48" spans="1:9" x14ac:dyDescent="0.25">
      <c r="A48" s="28"/>
      <c r="B48" s="31"/>
      <c r="C48" s="34"/>
      <c r="D48" s="34"/>
      <c r="E48" s="21"/>
      <c r="F48" s="6" t="s">
        <v>4</v>
      </c>
      <c r="G48" s="7" t="s">
        <v>47</v>
      </c>
      <c r="H48" s="8" t="str">
        <f t="shared" si="5"/>
        <v>-</v>
      </c>
      <c r="I48" s="7" t="s">
        <v>9</v>
      </c>
    </row>
    <row r="49" spans="1:9" x14ac:dyDescent="0.25">
      <c r="A49" s="28"/>
      <c r="B49" s="31"/>
      <c r="C49" s="34"/>
      <c r="D49" s="34"/>
      <c r="E49" s="21"/>
      <c r="F49" s="6" t="s">
        <v>4</v>
      </c>
      <c r="G49" s="7" t="s">
        <v>48</v>
      </c>
      <c r="H49" s="8" t="str">
        <f t="shared" si="5"/>
        <v>-</v>
      </c>
      <c r="I49" s="7" t="s">
        <v>10</v>
      </c>
    </row>
    <row r="50" spans="1:9" x14ac:dyDescent="0.25">
      <c r="A50" s="28"/>
      <c r="B50" s="31"/>
      <c r="C50" s="34"/>
      <c r="D50" s="34"/>
      <c r="E50" s="21"/>
      <c r="F50" s="6" t="s">
        <v>4</v>
      </c>
      <c r="G50" s="7" t="s">
        <v>49</v>
      </c>
      <c r="H50" s="8" t="str">
        <f t="shared" si="5"/>
        <v>-</v>
      </c>
      <c r="I50" s="7" t="s">
        <v>11</v>
      </c>
    </row>
    <row r="51" spans="1:9" x14ac:dyDescent="0.25">
      <c r="A51" s="29"/>
      <c r="B51" s="32"/>
      <c r="C51" s="35"/>
      <c r="D51" s="35"/>
      <c r="E51" s="22"/>
      <c r="F51" s="6" t="s">
        <v>4</v>
      </c>
      <c r="G51" s="7" t="s">
        <v>6</v>
      </c>
      <c r="H51" s="8"/>
      <c r="I51" s="7"/>
    </row>
    <row r="52" spans="1:9" x14ac:dyDescent="0.25">
      <c r="A52" s="27"/>
      <c r="B52" s="30" t="s">
        <v>39</v>
      </c>
      <c r="C52" s="33" t="s">
        <v>42</v>
      </c>
      <c r="D52" s="33" t="s">
        <v>75</v>
      </c>
      <c r="E52" s="20"/>
      <c r="F52" s="6" t="s">
        <v>4</v>
      </c>
      <c r="G52" s="7" t="s">
        <v>50</v>
      </c>
      <c r="H52" s="8" t="str">
        <f>+F52</f>
        <v>-</v>
      </c>
      <c r="I52" s="7" t="s">
        <v>7</v>
      </c>
    </row>
    <row r="53" spans="1:9" x14ac:dyDescent="0.25">
      <c r="A53" s="28"/>
      <c r="B53" s="31"/>
      <c r="C53" s="34"/>
      <c r="D53" s="34"/>
      <c r="E53" s="21"/>
      <c r="F53" s="6" t="s">
        <v>4</v>
      </c>
      <c r="G53" s="7" t="s">
        <v>51</v>
      </c>
      <c r="H53" s="9" t="str">
        <f t="shared" ref="H53:H56" si="6">+F53</f>
        <v>-</v>
      </c>
      <c r="I53" s="7" t="s">
        <v>8</v>
      </c>
    </row>
    <row r="54" spans="1:9" x14ac:dyDescent="0.25">
      <c r="A54" s="28"/>
      <c r="B54" s="31"/>
      <c r="C54" s="34"/>
      <c r="D54" s="34"/>
      <c r="E54" s="21"/>
      <c r="F54" s="6" t="s">
        <v>4</v>
      </c>
      <c r="G54" s="7" t="s">
        <v>52</v>
      </c>
      <c r="H54" s="8" t="str">
        <f t="shared" si="6"/>
        <v>-</v>
      </c>
      <c r="I54" s="7" t="s">
        <v>9</v>
      </c>
    </row>
    <row r="55" spans="1:9" x14ac:dyDescent="0.25">
      <c r="A55" s="28"/>
      <c r="B55" s="31"/>
      <c r="C55" s="34"/>
      <c r="D55" s="34"/>
      <c r="E55" s="21"/>
      <c r="F55" s="6" t="s">
        <v>4</v>
      </c>
      <c r="G55" s="7" t="s">
        <v>53</v>
      </c>
      <c r="H55" s="8" t="str">
        <f t="shared" si="6"/>
        <v>-</v>
      </c>
      <c r="I55" s="7" t="s">
        <v>10</v>
      </c>
    </row>
    <row r="56" spans="1:9" x14ac:dyDescent="0.25">
      <c r="A56" s="28"/>
      <c r="B56" s="31"/>
      <c r="C56" s="34"/>
      <c r="D56" s="34"/>
      <c r="E56" s="21"/>
      <c r="F56" s="6" t="s">
        <v>4</v>
      </c>
      <c r="G56" s="7" t="s">
        <v>54</v>
      </c>
      <c r="H56" s="8" t="str">
        <f t="shared" si="6"/>
        <v>-</v>
      </c>
      <c r="I56" s="7" t="s">
        <v>11</v>
      </c>
    </row>
    <row r="57" spans="1:9" x14ac:dyDescent="0.25">
      <c r="A57" s="29"/>
      <c r="B57" s="32"/>
      <c r="C57" s="35"/>
      <c r="D57" s="35"/>
      <c r="E57" s="22"/>
      <c r="F57" s="6" t="s">
        <v>4</v>
      </c>
      <c r="G57" s="7" t="s">
        <v>6</v>
      </c>
      <c r="H57" s="8"/>
      <c r="I57" s="7"/>
    </row>
    <row r="58" spans="1:9" x14ac:dyDescent="0.25">
      <c r="A58" s="27"/>
      <c r="B58" s="30" t="s">
        <v>40</v>
      </c>
      <c r="C58" s="33" t="s">
        <v>43</v>
      </c>
      <c r="D58" s="33" t="s">
        <v>45</v>
      </c>
      <c r="E58" s="20"/>
      <c r="F58" s="6" t="s">
        <v>4</v>
      </c>
      <c r="G58" s="7" t="s">
        <v>55</v>
      </c>
      <c r="H58" s="8" t="str">
        <f>+F58</f>
        <v>-</v>
      </c>
      <c r="I58" s="7" t="s">
        <v>7</v>
      </c>
    </row>
    <row r="59" spans="1:9" x14ac:dyDescent="0.25">
      <c r="A59" s="28"/>
      <c r="B59" s="31"/>
      <c r="C59" s="34"/>
      <c r="D59" s="34"/>
      <c r="E59" s="21"/>
      <c r="F59" s="6" t="s">
        <v>4</v>
      </c>
      <c r="G59" s="7" t="s">
        <v>83</v>
      </c>
      <c r="H59" s="9" t="str">
        <f t="shared" ref="H59:H62" si="7">+F59</f>
        <v>-</v>
      </c>
      <c r="I59" s="7" t="s">
        <v>8</v>
      </c>
    </row>
    <row r="60" spans="1:9" x14ac:dyDescent="0.25">
      <c r="A60" s="28"/>
      <c r="B60" s="31"/>
      <c r="C60" s="34"/>
      <c r="D60" s="34"/>
      <c r="E60" s="21"/>
      <c r="F60" s="6" t="s">
        <v>4</v>
      </c>
      <c r="G60" s="7" t="s">
        <v>97</v>
      </c>
      <c r="H60" s="8" t="str">
        <f t="shared" si="7"/>
        <v>-</v>
      </c>
      <c r="I60" s="7" t="s">
        <v>9</v>
      </c>
    </row>
    <row r="61" spans="1:9" x14ac:dyDescent="0.25">
      <c r="A61" s="28"/>
      <c r="B61" s="31"/>
      <c r="C61" s="34"/>
      <c r="D61" s="34"/>
      <c r="E61" s="21"/>
      <c r="F61" s="6" t="s">
        <v>4</v>
      </c>
      <c r="G61" s="7" t="s">
        <v>84</v>
      </c>
      <c r="H61" s="8" t="str">
        <f t="shared" si="7"/>
        <v>-</v>
      </c>
      <c r="I61" s="7" t="s">
        <v>10</v>
      </c>
    </row>
    <row r="62" spans="1:9" x14ac:dyDescent="0.25">
      <c r="A62" s="28"/>
      <c r="B62" s="31"/>
      <c r="C62" s="34"/>
      <c r="D62" s="34"/>
      <c r="E62" s="21"/>
      <c r="F62" s="6" t="s">
        <v>4</v>
      </c>
      <c r="G62" s="7" t="s">
        <v>81</v>
      </c>
      <c r="H62" s="8" t="str">
        <f t="shared" si="7"/>
        <v>-</v>
      </c>
      <c r="I62" s="7" t="s">
        <v>11</v>
      </c>
    </row>
    <row r="63" spans="1:9" x14ac:dyDescent="0.25">
      <c r="A63" s="29"/>
      <c r="B63" s="32"/>
      <c r="C63" s="35"/>
      <c r="D63" s="35"/>
      <c r="E63" s="22"/>
      <c r="F63" s="6" t="s">
        <v>4</v>
      </c>
      <c r="G63" s="7" t="s">
        <v>6</v>
      </c>
      <c r="H63" s="8"/>
      <c r="I63" s="7"/>
    </row>
    <row r="64" spans="1:9" x14ac:dyDescent="0.25">
      <c r="A64" s="24" t="s">
        <v>56</v>
      </c>
      <c r="B64" s="25"/>
      <c r="C64" s="25"/>
      <c r="D64" s="25"/>
      <c r="E64" s="25"/>
      <c r="F64" s="25"/>
      <c r="G64" s="25"/>
      <c r="H64" s="25"/>
      <c r="I64" s="26"/>
    </row>
    <row r="65" spans="1:9" x14ac:dyDescent="0.25">
      <c r="A65" s="27"/>
      <c r="B65" s="30" t="s">
        <v>57</v>
      </c>
      <c r="C65" s="33" t="s">
        <v>59</v>
      </c>
      <c r="D65" s="33" t="s">
        <v>98</v>
      </c>
      <c r="E65" s="20"/>
      <c r="F65" s="6" t="s">
        <v>4</v>
      </c>
      <c r="G65" s="7" t="s">
        <v>61</v>
      </c>
      <c r="H65" s="8" t="str">
        <f>+F65</f>
        <v>-</v>
      </c>
      <c r="I65" s="7" t="s">
        <v>7</v>
      </c>
    </row>
    <row r="66" spans="1:9" x14ac:dyDescent="0.25">
      <c r="A66" s="28"/>
      <c r="B66" s="31"/>
      <c r="C66" s="34"/>
      <c r="D66" s="34"/>
      <c r="E66" s="21"/>
      <c r="F66" s="6" t="s">
        <v>4</v>
      </c>
      <c r="G66" s="7" t="s">
        <v>62</v>
      </c>
      <c r="H66" s="9" t="str">
        <f t="shared" ref="H66:H69" si="8">+F66</f>
        <v>-</v>
      </c>
      <c r="I66" s="7" t="s">
        <v>8</v>
      </c>
    </row>
    <row r="67" spans="1:9" x14ac:dyDescent="0.25">
      <c r="A67" s="28"/>
      <c r="B67" s="31"/>
      <c r="C67" s="34"/>
      <c r="D67" s="34"/>
      <c r="E67" s="21"/>
      <c r="F67" s="6" t="s">
        <v>4</v>
      </c>
      <c r="G67" s="7" t="s">
        <v>63</v>
      </c>
      <c r="H67" s="8" t="str">
        <f t="shared" si="8"/>
        <v>-</v>
      </c>
      <c r="I67" s="7" t="s">
        <v>9</v>
      </c>
    </row>
    <row r="68" spans="1:9" x14ac:dyDescent="0.25">
      <c r="A68" s="28"/>
      <c r="B68" s="31"/>
      <c r="C68" s="34"/>
      <c r="D68" s="34"/>
      <c r="E68" s="21"/>
      <c r="F68" s="6" t="s">
        <v>4</v>
      </c>
      <c r="G68" s="7" t="s">
        <v>64</v>
      </c>
      <c r="H68" s="8" t="str">
        <f t="shared" si="8"/>
        <v>-</v>
      </c>
      <c r="I68" s="7" t="s">
        <v>10</v>
      </c>
    </row>
    <row r="69" spans="1:9" x14ac:dyDescent="0.25">
      <c r="A69" s="28"/>
      <c r="B69" s="31"/>
      <c r="C69" s="34"/>
      <c r="D69" s="34"/>
      <c r="E69" s="21"/>
      <c r="F69" s="6" t="s">
        <v>4</v>
      </c>
      <c r="G69" s="7" t="s">
        <v>65</v>
      </c>
      <c r="H69" s="8" t="str">
        <f t="shared" si="8"/>
        <v>-</v>
      </c>
      <c r="I69" s="7" t="s">
        <v>11</v>
      </c>
    </row>
    <row r="70" spans="1:9" x14ac:dyDescent="0.25">
      <c r="A70" s="29"/>
      <c r="B70" s="32"/>
      <c r="C70" s="35"/>
      <c r="D70" s="35"/>
      <c r="E70" s="22"/>
      <c r="F70" s="6" t="s">
        <v>4</v>
      </c>
      <c r="G70" s="7" t="s">
        <v>6</v>
      </c>
      <c r="H70" s="8"/>
      <c r="I70" s="7"/>
    </row>
    <row r="71" spans="1:9" x14ac:dyDescent="0.25">
      <c r="A71" s="27"/>
      <c r="B71" s="30" t="s">
        <v>58</v>
      </c>
      <c r="C71" s="33" t="s">
        <v>60</v>
      </c>
      <c r="D71" s="33" t="s">
        <v>76</v>
      </c>
      <c r="E71" s="20"/>
      <c r="F71" s="6" t="s">
        <v>4</v>
      </c>
      <c r="G71" s="7" t="s">
        <v>66</v>
      </c>
      <c r="H71" s="8" t="str">
        <f>+F71</f>
        <v>-</v>
      </c>
      <c r="I71" s="7" t="s">
        <v>7</v>
      </c>
    </row>
    <row r="72" spans="1:9" x14ac:dyDescent="0.25">
      <c r="A72" s="28"/>
      <c r="B72" s="31"/>
      <c r="C72" s="34"/>
      <c r="D72" s="34"/>
      <c r="E72" s="21"/>
      <c r="F72" s="6" t="s">
        <v>4</v>
      </c>
      <c r="G72" s="7" t="s">
        <v>67</v>
      </c>
      <c r="H72" s="9" t="str">
        <f t="shared" ref="H72:H75" si="9">+F72</f>
        <v>-</v>
      </c>
      <c r="I72" s="7" t="s">
        <v>8</v>
      </c>
    </row>
    <row r="73" spans="1:9" x14ac:dyDescent="0.25">
      <c r="A73" s="28"/>
      <c r="B73" s="31"/>
      <c r="C73" s="34"/>
      <c r="D73" s="34"/>
      <c r="E73" s="21"/>
      <c r="F73" s="6" t="s">
        <v>4</v>
      </c>
      <c r="G73" s="7" t="s">
        <v>68</v>
      </c>
      <c r="H73" s="8" t="str">
        <f t="shared" si="9"/>
        <v>-</v>
      </c>
      <c r="I73" s="7" t="s">
        <v>9</v>
      </c>
    </row>
    <row r="74" spans="1:9" x14ac:dyDescent="0.25">
      <c r="A74" s="28"/>
      <c r="B74" s="31"/>
      <c r="C74" s="34"/>
      <c r="D74" s="34"/>
      <c r="E74" s="21"/>
      <c r="F74" s="6" t="s">
        <v>4</v>
      </c>
      <c r="G74" s="7" t="s">
        <v>69</v>
      </c>
      <c r="H74" s="8" t="str">
        <f t="shared" si="9"/>
        <v>-</v>
      </c>
      <c r="I74" s="7" t="s">
        <v>10</v>
      </c>
    </row>
    <row r="75" spans="1:9" x14ac:dyDescent="0.25">
      <c r="A75" s="28"/>
      <c r="B75" s="31"/>
      <c r="C75" s="34"/>
      <c r="D75" s="34"/>
      <c r="E75" s="21"/>
      <c r="F75" s="6" t="s">
        <v>4</v>
      </c>
      <c r="G75" s="7" t="s">
        <v>70</v>
      </c>
      <c r="H75" s="8" t="str">
        <f t="shared" si="9"/>
        <v>-</v>
      </c>
      <c r="I75" s="7" t="s">
        <v>11</v>
      </c>
    </row>
    <row r="76" spans="1:9" x14ac:dyDescent="0.25">
      <c r="A76" s="29"/>
      <c r="B76" s="32"/>
      <c r="C76" s="35"/>
      <c r="D76" s="35"/>
      <c r="E76" s="22"/>
      <c r="F76" s="6" t="s">
        <v>4</v>
      </c>
      <c r="G76" s="7" t="s">
        <v>6</v>
      </c>
      <c r="H76" s="8"/>
      <c r="I76" s="7"/>
    </row>
    <row r="77" spans="1:9" x14ac:dyDescent="0.25">
      <c r="A77" s="24" t="s">
        <v>99</v>
      </c>
      <c r="B77" s="25"/>
      <c r="C77" s="25"/>
      <c r="D77" s="25"/>
      <c r="E77" s="25"/>
      <c r="F77" s="25"/>
      <c r="G77" s="25"/>
      <c r="H77" s="25"/>
      <c r="I77" s="26"/>
    </row>
    <row r="78" spans="1:9" x14ac:dyDescent="0.25">
      <c r="A78" s="27"/>
      <c r="B78" s="30" t="s">
        <v>100</v>
      </c>
      <c r="C78" s="33" t="s">
        <v>31</v>
      </c>
      <c r="D78" s="33" t="s">
        <v>74</v>
      </c>
      <c r="E78" s="20"/>
      <c r="F78" s="6" t="s">
        <v>4</v>
      </c>
      <c r="G78" s="7" t="s">
        <v>101</v>
      </c>
      <c r="H78" s="8" t="str">
        <f>+F78</f>
        <v>-</v>
      </c>
      <c r="I78" s="7" t="s">
        <v>7</v>
      </c>
    </row>
    <row r="79" spans="1:9" x14ac:dyDescent="0.25">
      <c r="A79" s="28"/>
      <c r="B79" s="31"/>
      <c r="C79" s="34"/>
      <c r="D79" s="34"/>
      <c r="E79" s="21"/>
      <c r="F79" s="6" t="s">
        <v>4</v>
      </c>
      <c r="G79" s="7" t="s">
        <v>102</v>
      </c>
      <c r="H79" s="9" t="str">
        <f t="shared" ref="H79:H82" si="10">+F79</f>
        <v>-</v>
      </c>
      <c r="I79" s="7" t="s">
        <v>8</v>
      </c>
    </row>
    <row r="80" spans="1:9" x14ac:dyDescent="0.25">
      <c r="A80" s="28"/>
      <c r="B80" s="31"/>
      <c r="C80" s="34"/>
      <c r="D80" s="34"/>
      <c r="E80" s="21"/>
      <c r="F80" s="6" t="s">
        <v>4</v>
      </c>
      <c r="G80" s="7" t="s">
        <v>103</v>
      </c>
      <c r="H80" s="8" t="str">
        <f t="shared" si="10"/>
        <v>-</v>
      </c>
      <c r="I80" s="7" t="s">
        <v>9</v>
      </c>
    </row>
    <row r="81" spans="1:9" x14ac:dyDescent="0.25">
      <c r="A81" s="28"/>
      <c r="B81" s="31"/>
      <c r="C81" s="34"/>
      <c r="D81" s="34"/>
      <c r="E81" s="21"/>
      <c r="F81" s="6" t="s">
        <v>4</v>
      </c>
      <c r="G81" s="7" t="s">
        <v>104</v>
      </c>
      <c r="H81" s="8" t="str">
        <f t="shared" si="10"/>
        <v>-</v>
      </c>
      <c r="I81" s="7" t="s">
        <v>10</v>
      </c>
    </row>
    <row r="82" spans="1:9" x14ac:dyDescent="0.25">
      <c r="A82" s="28"/>
      <c r="B82" s="31"/>
      <c r="C82" s="34"/>
      <c r="D82" s="34"/>
      <c r="E82" s="21"/>
      <c r="F82" s="6" t="s">
        <v>4</v>
      </c>
      <c r="G82" s="7" t="s">
        <v>105</v>
      </c>
      <c r="H82" s="8" t="str">
        <f t="shared" si="10"/>
        <v>-</v>
      </c>
      <c r="I82" s="7" t="s">
        <v>11</v>
      </c>
    </row>
    <row r="83" spans="1:9" x14ac:dyDescent="0.25">
      <c r="A83" s="29"/>
      <c r="B83" s="32"/>
      <c r="C83" s="35"/>
      <c r="D83" s="35"/>
      <c r="E83" s="22"/>
      <c r="F83" s="6" t="s">
        <v>4</v>
      </c>
      <c r="G83" s="7" t="s">
        <v>6</v>
      </c>
      <c r="H83" s="8"/>
      <c r="I83" s="7"/>
    </row>
    <row r="86" spans="1:9" ht="14.45" customHeight="1" x14ac:dyDescent="0.25">
      <c r="A86" s="43" t="s">
        <v>108</v>
      </c>
      <c r="B86" s="43"/>
      <c r="C86" s="43"/>
      <c r="D86" s="43"/>
      <c r="E86" s="43"/>
      <c r="F86" s="43"/>
      <c r="G86" s="43"/>
      <c r="H86" s="43"/>
      <c r="I86" s="43"/>
    </row>
    <row r="87" spans="1:9" x14ac:dyDescent="0.25">
      <c r="A87" s="43"/>
      <c r="B87" s="43"/>
      <c r="C87" s="43"/>
      <c r="D87" s="43"/>
      <c r="E87" s="43"/>
      <c r="F87" s="43"/>
      <c r="G87" s="43"/>
      <c r="H87" s="43"/>
      <c r="I87" s="43"/>
    </row>
    <row r="88" spans="1:9" x14ac:dyDescent="0.25">
      <c r="A88" s="43"/>
      <c r="B88" s="43"/>
      <c r="C88" s="43"/>
      <c r="D88" s="43"/>
      <c r="E88" s="43"/>
      <c r="F88" s="43"/>
      <c r="G88" s="43"/>
      <c r="H88" s="43"/>
      <c r="I88" s="43"/>
    </row>
    <row r="89" spans="1:9" x14ac:dyDescent="0.25">
      <c r="A89" s="19"/>
      <c r="B89" s="19"/>
      <c r="C89" s="19"/>
      <c r="D89" s="19"/>
      <c r="E89" s="19"/>
      <c r="F89" s="19"/>
      <c r="G89" s="19"/>
    </row>
  </sheetData>
  <mergeCells count="58">
    <mergeCell ref="E14:E19"/>
    <mergeCell ref="E20:E25"/>
    <mergeCell ref="A86:I88"/>
    <mergeCell ref="A14:A19"/>
    <mergeCell ref="B14:B19"/>
    <mergeCell ref="C14:C19"/>
    <mergeCell ref="D14:D19"/>
    <mergeCell ref="A32:I32"/>
    <mergeCell ref="B20:B25"/>
    <mergeCell ref="C20:C25"/>
    <mergeCell ref="D20:D25"/>
    <mergeCell ref="A26:A31"/>
    <mergeCell ref="B26:B31"/>
    <mergeCell ref="C26:C31"/>
    <mergeCell ref="D26:D31"/>
    <mergeCell ref="A33:A38"/>
    <mergeCell ref="A1:I1"/>
    <mergeCell ref="A2:I2"/>
    <mergeCell ref="A8:I8"/>
    <mergeCell ref="A9:I9"/>
    <mergeCell ref="A13:I13"/>
    <mergeCell ref="A4:I4"/>
    <mergeCell ref="A5:I5"/>
    <mergeCell ref="A6:I6"/>
    <mergeCell ref="D58:D63"/>
    <mergeCell ref="D33:D38"/>
    <mergeCell ref="A39:A44"/>
    <mergeCell ref="B39:B44"/>
    <mergeCell ref="C39:C44"/>
    <mergeCell ref="D39:D44"/>
    <mergeCell ref="B33:B38"/>
    <mergeCell ref="C33:C38"/>
    <mergeCell ref="A71:A76"/>
    <mergeCell ref="B71:B76"/>
    <mergeCell ref="C71:C76"/>
    <mergeCell ref="D71:D76"/>
    <mergeCell ref="A45:I45"/>
    <mergeCell ref="A46:A51"/>
    <mergeCell ref="B46:B51"/>
    <mergeCell ref="C46:C51"/>
    <mergeCell ref="D46:D51"/>
    <mergeCell ref="A52:A57"/>
    <mergeCell ref="B52:B57"/>
    <mergeCell ref="C52:C57"/>
    <mergeCell ref="D52:D57"/>
    <mergeCell ref="A58:A63"/>
    <mergeCell ref="B58:B63"/>
    <mergeCell ref="C58:C63"/>
    <mergeCell ref="A78:A83"/>
    <mergeCell ref="B78:B83"/>
    <mergeCell ref="C78:C83"/>
    <mergeCell ref="D78:D83"/>
    <mergeCell ref="A77:I77"/>
    <mergeCell ref="A64:I64"/>
    <mergeCell ref="A65:A70"/>
    <mergeCell ref="B65:B70"/>
    <mergeCell ref="C65:C70"/>
    <mergeCell ref="D65:D70"/>
  </mergeCells>
  <pageMargins left="0.7" right="0.7" top="0.75" bottom="0.75" header="0.3" footer="0.3"/>
  <pageSetup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8"/>
  <sheetViews>
    <sheetView topLeftCell="A10" workbookViewId="0">
      <selection activeCell="B10" sqref="B10:B15"/>
    </sheetView>
  </sheetViews>
  <sheetFormatPr defaultRowHeight="15" x14ac:dyDescent="0.25"/>
  <cols>
    <col min="1" max="1" width="12.42578125" customWidth="1"/>
    <col min="2" max="2" width="56.7109375" customWidth="1"/>
    <col min="3" max="3" width="2.7109375" customWidth="1"/>
    <col min="4" max="4" width="12.42578125" bestFit="1" customWidth="1"/>
    <col min="6" max="6" width="8.85546875" customWidth="1"/>
    <col min="7" max="7" width="9.140625" hidden="1" customWidth="1"/>
    <col min="8" max="8" width="0.28515625" customWidth="1"/>
  </cols>
  <sheetData>
    <row r="1" spans="1:8" ht="18.75" x14ac:dyDescent="0.3">
      <c r="A1" s="36" t="s">
        <v>19</v>
      </c>
      <c r="B1" s="36"/>
      <c r="C1" s="36"/>
      <c r="D1" s="36"/>
      <c r="E1" s="36"/>
      <c r="F1" s="36"/>
      <c r="G1" s="36"/>
      <c r="H1" s="36"/>
    </row>
    <row r="2" spans="1:8" ht="18.75" x14ac:dyDescent="0.3">
      <c r="A2" s="36" t="s">
        <v>106</v>
      </c>
      <c r="B2" s="36"/>
      <c r="C2" s="36"/>
      <c r="D2" s="36"/>
      <c r="E2" s="36"/>
      <c r="F2" s="36"/>
      <c r="G2" s="36"/>
      <c r="H2" s="36"/>
    </row>
    <row r="4" spans="1:8" x14ac:dyDescent="0.25">
      <c r="A4" s="40" t="str">
        <f>worksheet!A4</f>
        <v xml:space="preserve">Grantee Name: </v>
      </c>
      <c r="B4" s="41"/>
      <c r="C4" s="41"/>
      <c r="D4" s="41"/>
      <c r="E4" s="41"/>
      <c r="F4" s="41"/>
      <c r="G4" s="41"/>
      <c r="H4" s="42"/>
    </row>
    <row r="5" spans="1:8" x14ac:dyDescent="0.25">
      <c r="A5" s="40" t="str">
        <f>worksheet!A5</f>
        <v xml:space="preserve">Assessment Date: </v>
      </c>
      <c r="B5" s="41"/>
      <c r="C5" s="41"/>
      <c r="D5" s="41"/>
      <c r="E5" s="41"/>
      <c r="F5" s="41"/>
      <c r="G5" s="41"/>
      <c r="H5" s="42"/>
    </row>
    <row r="6" spans="1:8" x14ac:dyDescent="0.25">
      <c r="A6" s="40" t="str">
        <f>worksheet!A6</f>
        <v xml:space="preserve">Assessment Prepared By:  </v>
      </c>
      <c r="B6" s="41"/>
      <c r="C6" s="41"/>
      <c r="D6" s="41"/>
      <c r="E6" s="41"/>
      <c r="F6" s="41"/>
      <c r="G6" s="41"/>
      <c r="H6" s="42"/>
    </row>
    <row r="8" spans="1:8" x14ac:dyDescent="0.25">
      <c r="A8" s="11" t="s">
        <v>0</v>
      </c>
      <c r="B8" s="11" t="s">
        <v>77</v>
      </c>
      <c r="C8" s="11"/>
      <c r="D8" s="11" t="s">
        <v>3</v>
      </c>
      <c r="E8" s="11" t="s">
        <v>78</v>
      </c>
      <c r="F8" s="11" t="s">
        <v>79</v>
      </c>
    </row>
    <row r="9" spans="1:8" x14ac:dyDescent="0.25">
      <c r="A9" s="24" t="s">
        <v>80</v>
      </c>
      <c r="B9" s="25"/>
      <c r="C9" s="25"/>
      <c r="D9" s="25"/>
      <c r="E9" s="25"/>
      <c r="F9" s="26"/>
    </row>
    <row r="10" spans="1:8" ht="15" customHeight="1" x14ac:dyDescent="0.25">
      <c r="A10" s="30" t="s">
        <v>12</v>
      </c>
      <c r="B10" s="52">
        <f>worksheet!E14</f>
        <v>0</v>
      </c>
      <c r="C10" s="15" t="str">
        <f>worksheet!H14</f>
        <v>-</v>
      </c>
      <c r="D10" s="12" t="s">
        <v>7</v>
      </c>
      <c r="E10" s="11">
        <v>0</v>
      </c>
      <c r="F10" s="46" t="e">
        <f>VLOOKUP("x",C10:E15,3,FALSE)</f>
        <v>#N/A</v>
      </c>
    </row>
    <row r="11" spans="1:8" x14ac:dyDescent="0.25">
      <c r="A11" s="31"/>
      <c r="B11" s="53"/>
      <c r="C11" s="15" t="str">
        <f>worksheet!H15</f>
        <v>-</v>
      </c>
      <c r="D11" s="12" t="s">
        <v>8</v>
      </c>
      <c r="E11" s="11">
        <v>1</v>
      </c>
      <c r="F11" s="47"/>
    </row>
    <row r="12" spans="1:8" x14ac:dyDescent="0.25">
      <c r="A12" s="31"/>
      <c r="B12" s="53"/>
      <c r="C12" s="15" t="str">
        <f>worksheet!H16</f>
        <v>-</v>
      </c>
      <c r="D12" s="12" t="s">
        <v>9</v>
      </c>
      <c r="E12" s="11">
        <v>2</v>
      </c>
      <c r="F12" s="47"/>
    </row>
    <row r="13" spans="1:8" x14ac:dyDescent="0.25">
      <c r="A13" s="31"/>
      <c r="B13" s="53"/>
      <c r="C13" s="15" t="str">
        <f>worksheet!H17</f>
        <v>-</v>
      </c>
      <c r="D13" s="12" t="s">
        <v>10</v>
      </c>
      <c r="E13" s="11">
        <v>3</v>
      </c>
      <c r="F13" s="47"/>
    </row>
    <row r="14" spans="1:8" x14ac:dyDescent="0.25">
      <c r="A14" s="31"/>
      <c r="B14" s="53"/>
      <c r="C14" s="15" t="str">
        <f>worksheet!H18</f>
        <v>-</v>
      </c>
      <c r="D14" s="12" t="s">
        <v>11</v>
      </c>
      <c r="E14" s="11">
        <v>4</v>
      </c>
      <c r="F14" s="47"/>
    </row>
    <row r="15" spans="1:8" x14ac:dyDescent="0.25">
      <c r="A15" s="32"/>
      <c r="B15" s="54"/>
      <c r="C15" s="15"/>
      <c r="D15" s="12"/>
      <c r="E15" s="11"/>
      <c r="F15" s="48"/>
    </row>
    <row r="16" spans="1:8" x14ac:dyDescent="0.25">
      <c r="A16" s="30" t="s">
        <v>90</v>
      </c>
      <c r="B16" s="52"/>
      <c r="C16" s="15" t="str">
        <f>worksheet!H20</f>
        <v>-</v>
      </c>
      <c r="D16" s="12" t="s">
        <v>7</v>
      </c>
      <c r="E16" s="11">
        <v>0</v>
      </c>
      <c r="F16" s="46" t="e">
        <f>VLOOKUP("x",C16:E21,3,FALSE)</f>
        <v>#N/A</v>
      </c>
    </row>
    <row r="17" spans="1:6" x14ac:dyDescent="0.25">
      <c r="A17" s="31"/>
      <c r="B17" s="53"/>
      <c r="C17" s="15" t="str">
        <f>worksheet!H21</f>
        <v>-</v>
      </c>
      <c r="D17" s="12" t="s">
        <v>8</v>
      </c>
      <c r="E17" s="11">
        <v>1</v>
      </c>
      <c r="F17" s="47"/>
    </row>
    <row r="18" spans="1:6" x14ac:dyDescent="0.25">
      <c r="A18" s="31"/>
      <c r="B18" s="53"/>
      <c r="C18" s="15" t="str">
        <f>worksheet!H22</f>
        <v>-</v>
      </c>
      <c r="D18" s="12" t="s">
        <v>9</v>
      </c>
      <c r="E18" s="11">
        <v>2</v>
      </c>
      <c r="F18" s="47"/>
    </row>
    <row r="19" spans="1:6" x14ac:dyDescent="0.25">
      <c r="A19" s="31"/>
      <c r="B19" s="53"/>
      <c r="C19" s="15" t="str">
        <f>worksheet!H23</f>
        <v>-</v>
      </c>
      <c r="D19" s="12" t="s">
        <v>10</v>
      </c>
      <c r="E19" s="11">
        <v>3</v>
      </c>
      <c r="F19" s="47"/>
    </row>
    <row r="20" spans="1:6" x14ac:dyDescent="0.25">
      <c r="A20" s="31"/>
      <c r="B20" s="53"/>
      <c r="C20" s="15" t="str">
        <f>worksheet!H24</f>
        <v>-</v>
      </c>
      <c r="D20" s="12" t="s">
        <v>11</v>
      </c>
      <c r="E20" s="11">
        <v>4</v>
      </c>
      <c r="F20" s="47"/>
    </row>
    <row r="21" spans="1:6" x14ac:dyDescent="0.25">
      <c r="A21" s="32"/>
      <c r="B21" s="54"/>
      <c r="C21" s="15"/>
      <c r="D21" s="12"/>
      <c r="E21" s="11"/>
      <c r="F21" s="48"/>
    </row>
    <row r="22" spans="1:6" ht="15" customHeight="1" x14ac:dyDescent="0.25">
      <c r="A22" s="30" t="s">
        <v>21</v>
      </c>
      <c r="B22" s="52"/>
      <c r="C22" s="15" t="str">
        <f>worksheet!H26</f>
        <v>-</v>
      </c>
      <c r="D22" s="12" t="s">
        <v>7</v>
      </c>
      <c r="E22" s="11">
        <v>0</v>
      </c>
      <c r="F22" s="46" t="e">
        <f>VLOOKUP("x",C22:E27,3,FALSE)</f>
        <v>#N/A</v>
      </c>
    </row>
    <row r="23" spans="1:6" x14ac:dyDescent="0.25">
      <c r="A23" s="31"/>
      <c r="B23" s="53"/>
      <c r="C23" s="15" t="str">
        <f>worksheet!H27</f>
        <v>-</v>
      </c>
      <c r="D23" s="12" t="s">
        <v>8</v>
      </c>
      <c r="E23" s="11">
        <v>1</v>
      </c>
      <c r="F23" s="47"/>
    </row>
    <row r="24" spans="1:6" x14ac:dyDescent="0.25">
      <c r="A24" s="31"/>
      <c r="B24" s="53"/>
      <c r="C24" s="15" t="str">
        <f>worksheet!H28</f>
        <v>-</v>
      </c>
      <c r="D24" s="12" t="s">
        <v>9</v>
      </c>
      <c r="E24" s="11">
        <v>2</v>
      </c>
      <c r="F24" s="47"/>
    </row>
    <row r="25" spans="1:6" x14ac:dyDescent="0.25">
      <c r="A25" s="31"/>
      <c r="B25" s="53"/>
      <c r="C25" s="15" t="str">
        <f>worksheet!H29</f>
        <v>-</v>
      </c>
      <c r="D25" s="12" t="s">
        <v>10</v>
      </c>
      <c r="E25" s="11">
        <v>3</v>
      </c>
      <c r="F25" s="47"/>
    </row>
    <row r="26" spans="1:6" x14ac:dyDescent="0.25">
      <c r="A26" s="31"/>
      <c r="B26" s="53"/>
      <c r="C26" s="15" t="str">
        <f>worksheet!H30</f>
        <v>-</v>
      </c>
      <c r="D26" s="12" t="s">
        <v>11</v>
      </c>
      <c r="E26" s="11">
        <v>4</v>
      </c>
      <c r="F26" s="47"/>
    </row>
    <row r="27" spans="1:6" x14ac:dyDescent="0.25">
      <c r="A27" s="32"/>
      <c r="B27" s="54"/>
      <c r="C27" s="15"/>
      <c r="D27" s="12"/>
      <c r="E27" s="11"/>
      <c r="F27" s="48"/>
    </row>
    <row r="28" spans="1:6" ht="15" customHeight="1" x14ac:dyDescent="0.25">
      <c r="A28" s="49" t="s">
        <v>27</v>
      </c>
      <c r="B28" s="50"/>
      <c r="C28" s="50"/>
      <c r="D28" s="50"/>
      <c r="E28" s="50"/>
      <c r="F28" s="51"/>
    </row>
    <row r="29" spans="1:6" ht="15" customHeight="1" x14ac:dyDescent="0.25">
      <c r="A29" s="30" t="s">
        <v>28</v>
      </c>
      <c r="B29" s="52"/>
      <c r="C29" s="15" t="str">
        <f>worksheet!H33</f>
        <v>-</v>
      </c>
      <c r="D29" s="12" t="s">
        <v>7</v>
      </c>
      <c r="E29" s="11">
        <v>0</v>
      </c>
      <c r="F29" s="46" t="e">
        <f>VLOOKUP("x",C29:E34,3,FALSE)</f>
        <v>#N/A</v>
      </c>
    </row>
    <row r="30" spans="1:6" x14ac:dyDescent="0.25">
      <c r="A30" s="31"/>
      <c r="B30" s="53"/>
      <c r="C30" s="15" t="str">
        <f>worksheet!H34</f>
        <v>-</v>
      </c>
      <c r="D30" s="12" t="s">
        <v>8</v>
      </c>
      <c r="E30" s="11">
        <v>1</v>
      </c>
      <c r="F30" s="47"/>
    </row>
    <row r="31" spans="1:6" x14ac:dyDescent="0.25">
      <c r="A31" s="31"/>
      <c r="B31" s="53"/>
      <c r="C31" s="15" t="str">
        <f>worksheet!H35</f>
        <v>-</v>
      </c>
      <c r="D31" s="12" t="s">
        <v>9</v>
      </c>
      <c r="E31" s="11">
        <v>2</v>
      </c>
      <c r="F31" s="47"/>
    </row>
    <row r="32" spans="1:6" x14ac:dyDescent="0.25">
      <c r="A32" s="31"/>
      <c r="B32" s="53"/>
      <c r="C32" s="15" t="str">
        <f>worksheet!H36</f>
        <v>-</v>
      </c>
      <c r="D32" s="12" t="s">
        <v>10</v>
      </c>
      <c r="E32" s="11">
        <v>3</v>
      </c>
      <c r="F32" s="47"/>
    </row>
    <row r="33" spans="1:6" x14ac:dyDescent="0.25">
      <c r="A33" s="31"/>
      <c r="B33" s="53"/>
      <c r="C33" s="15" t="str">
        <f>worksheet!H37</f>
        <v>-</v>
      </c>
      <c r="D33" s="12" t="s">
        <v>11</v>
      </c>
      <c r="E33" s="11">
        <v>4</v>
      </c>
      <c r="F33" s="47"/>
    </row>
    <row r="34" spans="1:6" x14ac:dyDescent="0.25">
      <c r="A34" s="32"/>
      <c r="B34" s="54"/>
      <c r="C34" s="15"/>
      <c r="D34" s="12"/>
      <c r="E34" s="11"/>
      <c r="F34" s="48"/>
    </row>
    <row r="35" spans="1:6" ht="15" customHeight="1" x14ac:dyDescent="0.25">
      <c r="A35" s="30" t="s">
        <v>29</v>
      </c>
      <c r="B35" s="52"/>
      <c r="C35" s="15" t="str">
        <f>worksheet!H39</f>
        <v>-</v>
      </c>
      <c r="D35" s="12" t="s">
        <v>7</v>
      </c>
      <c r="E35" s="11">
        <v>0</v>
      </c>
      <c r="F35" s="46" t="e">
        <f>VLOOKUP("x",C35:E40,3,FALSE)</f>
        <v>#N/A</v>
      </c>
    </row>
    <row r="36" spans="1:6" x14ac:dyDescent="0.25">
      <c r="A36" s="31"/>
      <c r="B36" s="53"/>
      <c r="C36" s="15" t="str">
        <f>worksheet!H40</f>
        <v>-</v>
      </c>
      <c r="D36" s="12" t="s">
        <v>8</v>
      </c>
      <c r="E36" s="11">
        <v>1</v>
      </c>
      <c r="F36" s="47"/>
    </row>
    <row r="37" spans="1:6" x14ac:dyDescent="0.25">
      <c r="A37" s="31"/>
      <c r="B37" s="53"/>
      <c r="C37" s="15" t="str">
        <f>worksheet!H41</f>
        <v>-</v>
      </c>
      <c r="D37" s="12" t="s">
        <v>9</v>
      </c>
      <c r="E37" s="11">
        <v>2</v>
      </c>
      <c r="F37" s="47"/>
    </row>
    <row r="38" spans="1:6" x14ac:dyDescent="0.25">
      <c r="A38" s="31"/>
      <c r="B38" s="53"/>
      <c r="C38" s="15" t="str">
        <f>worksheet!H42</f>
        <v>-</v>
      </c>
      <c r="D38" s="12" t="s">
        <v>10</v>
      </c>
      <c r="E38" s="11">
        <v>3</v>
      </c>
      <c r="F38" s="47"/>
    </row>
    <row r="39" spans="1:6" x14ac:dyDescent="0.25">
      <c r="A39" s="31"/>
      <c r="B39" s="53"/>
      <c r="C39" s="15" t="str">
        <f>worksheet!H43</f>
        <v>-</v>
      </c>
      <c r="D39" s="12" t="s">
        <v>11</v>
      </c>
      <c r="E39" s="11">
        <v>4</v>
      </c>
      <c r="F39" s="47"/>
    </row>
    <row r="40" spans="1:6" x14ac:dyDescent="0.25">
      <c r="A40" s="32"/>
      <c r="B40" s="54"/>
      <c r="C40" s="15"/>
      <c r="D40" s="12"/>
      <c r="E40" s="11"/>
      <c r="F40" s="48"/>
    </row>
    <row r="41" spans="1:6" ht="15" customHeight="1" x14ac:dyDescent="0.25">
      <c r="A41" s="49" t="s">
        <v>37</v>
      </c>
      <c r="B41" s="50"/>
      <c r="C41" s="50"/>
      <c r="D41" s="50"/>
      <c r="E41" s="50"/>
      <c r="F41" s="51"/>
    </row>
    <row r="42" spans="1:6" x14ac:dyDescent="0.25">
      <c r="A42" s="30" t="s">
        <v>38</v>
      </c>
      <c r="B42" s="52"/>
      <c r="C42" s="15" t="str">
        <f>worksheet!H46</f>
        <v>-</v>
      </c>
      <c r="D42" s="12" t="s">
        <v>7</v>
      </c>
      <c r="E42" s="11">
        <v>0</v>
      </c>
      <c r="F42" s="46" t="e">
        <f>VLOOKUP("x",C42:E47,3,FALSE)</f>
        <v>#N/A</v>
      </c>
    </row>
    <row r="43" spans="1:6" x14ac:dyDescent="0.25">
      <c r="A43" s="31"/>
      <c r="B43" s="53"/>
      <c r="C43" s="15" t="str">
        <f>worksheet!H47</f>
        <v>-</v>
      </c>
      <c r="D43" s="12" t="s">
        <v>8</v>
      </c>
      <c r="E43" s="11">
        <v>1</v>
      </c>
      <c r="F43" s="47"/>
    </row>
    <row r="44" spans="1:6" x14ac:dyDescent="0.25">
      <c r="A44" s="31"/>
      <c r="B44" s="53"/>
      <c r="C44" s="15" t="str">
        <f>worksheet!H48</f>
        <v>-</v>
      </c>
      <c r="D44" s="12" t="s">
        <v>9</v>
      </c>
      <c r="E44" s="11">
        <v>2</v>
      </c>
      <c r="F44" s="47"/>
    </row>
    <row r="45" spans="1:6" x14ac:dyDescent="0.25">
      <c r="A45" s="31"/>
      <c r="B45" s="53"/>
      <c r="C45" s="15" t="str">
        <f>worksheet!H49</f>
        <v>-</v>
      </c>
      <c r="D45" s="12" t="s">
        <v>10</v>
      </c>
      <c r="E45" s="11">
        <v>3</v>
      </c>
      <c r="F45" s="47"/>
    </row>
    <row r="46" spans="1:6" x14ac:dyDescent="0.25">
      <c r="A46" s="31"/>
      <c r="B46" s="53"/>
      <c r="C46" s="15" t="str">
        <f>worksheet!H50</f>
        <v>-</v>
      </c>
      <c r="D46" s="12" t="s">
        <v>11</v>
      </c>
      <c r="E46" s="11">
        <v>4</v>
      </c>
      <c r="F46" s="47"/>
    </row>
    <row r="47" spans="1:6" ht="15" customHeight="1" x14ac:dyDescent="0.25">
      <c r="A47" s="32"/>
      <c r="B47" s="54"/>
      <c r="C47" s="15"/>
      <c r="D47" s="12"/>
      <c r="E47" s="11"/>
      <c r="F47" s="48"/>
    </row>
    <row r="48" spans="1:6" x14ac:dyDescent="0.25">
      <c r="A48" s="30" t="s">
        <v>39</v>
      </c>
      <c r="B48" s="52"/>
      <c r="C48" s="15" t="str">
        <f>worksheet!H52</f>
        <v>-</v>
      </c>
      <c r="D48" s="12" t="s">
        <v>7</v>
      </c>
      <c r="E48" s="11">
        <v>0</v>
      </c>
      <c r="F48" s="46" t="e">
        <f>VLOOKUP("x",C48:E53,3,FALSE)</f>
        <v>#N/A</v>
      </c>
    </row>
    <row r="49" spans="1:6" x14ac:dyDescent="0.25">
      <c r="A49" s="31"/>
      <c r="B49" s="53"/>
      <c r="C49" s="15" t="str">
        <f>worksheet!H53</f>
        <v>-</v>
      </c>
      <c r="D49" s="12" t="s">
        <v>8</v>
      </c>
      <c r="E49" s="11">
        <v>1</v>
      </c>
      <c r="F49" s="47"/>
    </row>
    <row r="50" spans="1:6" x14ac:dyDescent="0.25">
      <c r="A50" s="31"/>
      <c r="B50" s="53"/>
      <c r="C50" s="15" t="str">
        <f>worksheet!H54</f>
        <v>-</v>
      </c>
      <c r="D50" s="12" t="s">
        <v>9</v>
      </c>
      <c r="E50" s="11">
        <v>2</v>
      </c>
      <c r="F50" s="47"/>
    </row>
    <row r="51" spans="1:6" x14ac:dyDescent="0.25">
      <c r="A51" s="31"/>
      <c r="B51" s="53"/>
      <c r="C51" s="15" t="str">
        <f>worksheet!H55</f>
        <v>-</v>
      </c>
      <c r="D51" s="12" t="s">
        <v>10</v>
      </c>
      <c r="E51" s="11">
        <v>3</v>
      </c>
      <c r="F51" s="47"/>
    </row>
    <row r="52" spans="1:6" x14ac:dyDescent="0.25">
      <c r="A52" s="31"/>
      <c r="B52" s="53"/>
      <c r="C52" s="15" t="str">
        <f>worksheet!H56</f>
        <v>-</v>
      </c>
      <c r="D52" s="12" t="s">
        <v>11</v>
      </c>
      <c r="E52" s="11">
        <v>4</v>
      </c>
      <c r="F52" s="47"/>
    </row>
    <row r="53" spans="1:6" x14ac:dyDescent="0.25">
      <c r="A53" s="32"/>
      <c r="B53" s="54"/>
      <c r="C53" s="15"/>
      <c r="D53" s="12"/>
      <c r="E53" s="11"/>
      <c r="F53" s="48"/>
    </row>
    <row r="54" spans="1:6" ht="15" customHeight="1" x14ac:dyDescent="0.25">
      <c r="A54" s="30" t="s">
        <v>40</v>
      </c>
      <c r="B54" s="52"/>
      <c r="C54" s="15" t="str">
        <f>worksheet!H58</f>
        <v>-</v>
      </c>
      <c r="D54" s="12" t="s">
        <v>7</v>
      </c>
      <c r="E54" s="11">
        <v>0</v>
      </c>
      <c r="F54" s="46" t="e">
        <f>VLOOKUP("x",C54:E59,3,FALSE)</f>
        <v>#N/A</v>
      </c>
    </row>
    <row r="55" spans="1:6" x14ac:dyDescent="0.25">
      <c r="A55" s="31"/>
      <c r="B55" s="53"/>
      <c r="C55" s="15" t="str">
        <f>worksheet!H59</f>
        <v>-</v>
      </c>
      <c r="D55" s="12" t="s">
        <v>8</v>
      </c>
      <c r="E55" s="11">
        <v>1</v>
      </c>
      <c r="F55" s="47"/>
    </row>
    <row r="56" spans="1:6" x14ac:dyDescent="0.25">
      <c r="A56" s="31"/>
      <c r="B56" s="53"/>
      <c r="C56" s="15" t="str">
        <f>worksheet!H60</f>
        <v>-</v>
      </c>
      <c r="D56" s="12" t="s">
        <v>9</v>
      </c>
      <c r="E56" s="11">
        <v>2</v>
      </c>
      <c r="F56" s="47"/>
    </row>
    <row r="57" spans="1:6" x14ac:dyDescent="0.25">
      <c r="A57" s="31"/>
      <c r="B57" s="53"/>
      <c r="C57" s="15" t="str">
        <f>worksheet!H61</f>
        <v>-</v>
      </c>
      <c r="D57" s="12" t="s">
        <v>10</v>
      </c>
      <c r="E57" s="11">
        <v>3</v>
      </c>
      <c r="F57" s="47"/>
    </row>
    <row r="58" spans="1:6" x14ac:dyDescent="0.25">
      <c r="A58" s="31"/>
      <c r="B58" s="53"/>
      <c r="C58" s="15" t="str">
        <f>worksheet!H62</f>
        <v>-</v>
      </c>
      <c r="D58" s="12" t="s">
        <v>11</v>
      </c>
      <c r="E58" s="11">
        <v>4</v>
      </c>
      <c r="F58" s="47"/>
    </row>
    <row r="59" spans="1:6" x14ac:dyDescent="0.25">
      <c r="A59" s="32"/>
      <c r="B59" s="54"/>
      <c r="C59" s="13"/>
      <c r="D59" s="12"/>
      <c r="E59" s="11"/>
      <c r="F59" s="48"/>
    </row>
    <row r="60" spans="1:6" ht="15" customHeight="1" x14ac:dyDescent="0.25">
      <c r="A60" s="55" t="s">
        <v>56</v>
      </c>
      <c r="B60" s="56"/>
      <c r="C60" s="56"/>
      <c r="D60" s="56"/>
      <c r="E60" s="56"/>
      <c r="F60" s="57"/>
    </row>
    <row r="61" spans="1:6" x14ac:dyDescent="0.25">
      <c r="A61" s="30" t="s">
        <v>57</v>
      </c>
      <c r="B61" s="52"/>
      <c r="C61" s="15" t="str">
        <f>worksheet!H65</f>
        <v>-</v>
      </c>
      <c r="D61" s="12" t="s">
        <v>7</v>
      </c>
      <c r="E61" s="11">
        <v>0</v>
      </c>
      <c r="F61" s="46" t="e">
        <f>VLOOKUP("x",C61:E66,3,FALSE)</f>
        <v>#N/A</v>
      </c>
    </row>
    <row r="62" spans="1:6" x14ac:dyDescent="0.25">
      <c r="A62" s="31"/>
      <c r="B62" s="53"/>
      <c r="C62" s="15" t="str">
        <f>worksheet!H66</f>
        <v>-</v>
      </c>
      <c r="D62" s="12" t="s">
        <v>8</v>
      </c>
      <c r="E62" s="11">
        <v>1</v>
      </c>
      <c r="F62" s="47"/>
    </row>
    <row r="63" spans="1:6" x14ac:dyDescent="0.25">
      <c r="A63" s="31"/>
      <c r="B63" s="53"/>
      <c r="C63" s="15" t="str">
        <f>worksheet!H67</f>
        <v>-</v>
      </c>
      <c r="D63" s="12" t="s">
        <v>9</v>
      </c>
      <c r="E63" s="11">
        <v>2</v>
      </c>
      <c r="F63" s="47"/>
    </row>
    <row r="64" spans="1:6" x14ac:dyDescent="0.25">
      <c r="A64" s="31"/>
      <c r="B64" s="53"/>
      <c r="C64" s="15" t="str">
        <f>worksheet!H68</f>
        <v>-</v>
      </c>
      <c r="D64" s="12" t="s">
        <v>10</v>
      </c>
      <c r="E64" s="11">
        <v>3</v>
      </c>
      <c r="F64" s="47"/>
    </row>
    <row r="65" spans="1:8" x14ac:dyDescent="0.25">
      <c r="A65" s="31"/>
      <c r="B65" s="53"/>
      <c r="C65" s="15" t="str">
        <f>worksheet!H69</f>
        <v>-</v>
      </c>
      <c r="D65" s="12" t="s">
        <v>11</v>
      </c>
      <c r="E65" s="11">
        <v>4</v>
      </c>
      <c r="F65" s="47"/>
    </row>
    <row r="66" spans="1:8" x14ac:dyDescent="0.25">
      <c r="A66" s="32"/>
      <c r="B66" s="54"/>
      <c r="C66" s="15"/>
      <c r="D66" s="12"/>
      <c r="E66" s="11"/>
      <c r="F66" s="48"/>
    </row>
    <row r="67" spans="1:8" x14ac:dyDescent="0.25">
      <c r="A67" s="30" t="s">
        <v>58</v>
      </c>
      <c r="B67" s="52"/>
      <c r="C67" s="15" t="str">
        <f>worksheet!H71</f>
        <v>-</v>
      </c>
      <c r="D67" s="12" t="s">
        <v>7</v>
      </c>
      <c r="E67" s="11">
        <v>0</v>
      </c>
      <c r="F67" s="46" t="e">
        <f>VLOOKUP("x",C67:E72,3,FALSE)</f>
        <v>#N/A</v>
      </c>
    </row>
    <row r="68" spans="1:8" x14ac:dyDescent="0.25">
      <c r="A68" s="31"/>
      <c r="B68" s="53"/>
      <c r="C68" s="15" t="str">
        <f>worksheet!H72</f>
        <v>-</v>
      </c>
      <c r="D68" s="12" t="s">
        <v>8</v>
      </c>
      <c r="E68" s="11">
        <v>1</v>
      </c>
      <c r="F68" s="47"/>
    </row>
    <row r="69" spans="1:8" x14ac:dyDescent="0.25">
      <c r="A69" s="31"/>
      <c r="B69" s="53"/>
      <c r="C69" s="15" t="str">
        <f>worksheet!H73</f>
        <v>-</v>
      </c>
      <c r="D69" s="12" t="s">
        <v>9</v>
      </c>
      <c r="E69" s="11">
        <v>2</v>
      </c>
      <c r="F69" s="47"/>
    </row>
    <row r="70" spans="1:8" x14ac:dyDescent="0.25">
      <c r="A70" s="31"/>
      <c r="B70" s="53"/>
      <c r="C70" s="15" t="str">
        <f>worksheet!H74</f>
        <v>-</v>
      </c>
      <c r="D70" s="12" t="s">
        <v>10</v>
      </c>
      <c r="E70" s="11">
        <v>3</v>
      </c>
      <c r="F70" s="47"/>
    </row>
    <row r="71" spans="1:8" x14ac:dyDescent="0.25">
      <c r="A71" s="31"/>
      <c r="B71" s="53"/>
      <c r="C71" s="15" t="str">
        <f>worksheet!H75</f>
        <v>-</v>
      </c>
      <c r="D71" s="12" t="s">
        <v>11</v>
      </c>
      <c r="E71" s="11">
        <v>4</v>
      </c>
      <c r="F71" s="47"/>
    </row>
    <row r="72" spans="1:8" x14ac:dyDescent="0.25">
      <c r="A72" s="32"/>
      <c r="B72" s="54"/>
      <c r="C72" s="15"/>
      <c r="D72" s="12"/>
      <c r="E72" s="11"/>
      <c r="F72" s="48"/>
    </row>
    <row r="73" spans="1:8" x14ac:dyDescent="0.25">
      <c r="A73" s="24" t="s">
        <v>99</v>
      </c>
      <c r="B73" s="25"/>
      <c r="C73" s="25"/>
      <c r="D73" s="25"/>
      <c r="E73" s="25"/>
      <c r="F73" s="25"/>
      <c r="G73" s="25"/>
      <c r="H73" s="26"/>
    </row>
    <row r="74" spans="1:8" ht="15" customHeight="1" x14ac:dyDescent="0.25">
      <c r="A74" s="30" t="s">
        <v>100</v>
      </c>
      <c r="B74" s="52"/>
      <c r="C74" s="15" t="str">
        <f>worksheet!H78</f>
        <v>-</v>
      </c>
      <c r="D74" s="12" t="s">
        <v>7</v>
      </c>
      <c r="E74" s="11">
        <v>0</v>
      </c>
      <c r="F74" s="46" t="e">
        <f>VLOOKUP("x",C74:E79,3,FALSE)</f>
        <v>#N/A</v>
      </c>
    </row>
    <row r="75" spans="1:8" x14ac:dyDescent="0.25">
      <c r="A75" s="31"/>
      <c r="B75" s="53"/>
      <c r="C75" s="15" t="str">
        <f>worksheet!H79</f>
        <v>-</v>
      </c>
      <c r="D75" s="12" t="s">
        <v>8</v>
      </c>
      <c r="E75" s="11">
        <v>1</v>
      </c>
      <c r="F75" s="47"/>
    </row>
    <row r="76" spans="1:8" x14ac:dyDescent="0.25">
      <c r="A76" s="31"/>
      <c r="B76" s="53"/>
      <c r="C76" s="15" t="str">
        <f>worksheet!H80</f>
        <v>-</v>
      </c>
      <c r="D76" s="12" t="s">
        <v>9</v>
      </c>
      <c r="E76" s="11">
        <v>2</v>
      </c>
      <c r="F76" s="47"/>
    </row>
    <row r="77" spans="1:8" x14ac:dyDescent="0.25">
      <c r="A77" s="31"/>
      <c r="B77" s="53"/>
      <c r="C77" s="15" t="str">
        <f>worksheet!H81</f>
        <v>-</v>
      </c>
      <c r="D77" s="12" t="s">
        <v>10</v>
      </c>
      <c r="E77" s="11">
        <v>3</v>
      </c>
      <c r="F77" s="47"/>
    </row>
    <row r="78" spans="1:8" x14ac:dyDescent="0.25">
      <c r="A78" s="31"/>
      <c r="B78" s="53"/>
      <c r="C78" s="15" t="str">
        <f>worksheet!H82</f>
        <v>-</v>
      </c>
      <c r="D78" s="12" t="s">
        <v>11</v>
      </c>
      <c r="E78" s="11">
        <v>4</v>
      </c>
      <c r="F78" s="47"/>
    </row>
    <row r="79" spans="1:8" x14ac:dyDescent="0.25">
      <c r="A79" s="32"/>
      <c r="B79" s="54"/>
      <c r="C79" s="15"/>
      <c r="D79" s="12"/>
      <c r="E79" s="11"/>
      <c r="F79" s="48"/>
    </row>
    <row r="80" spans="1:8" ht="15" customHeight="1" thickBot="1" x14ac:dyDescent="0.3">
      <c r="F80" s="14" t="e">
        <f>SUM(F10:F79)</f>
        <v>#N/A</v>
      </c>
    </row>
    <row r="81" spans="1:6" ht="15.75" thickTop="1" x14ac:dyDescent="0.25"/>
    <row r="82" spans="1:6" x14ac:dyDescent="0.25">
      <c r="A82" t="s">
        <v>86</v>
      </c>
      <c r="D82" t="e">
        <f>VLOOKUP($F$80,Sheet3!$A$2:$B$49,2,FALSE)</f>
        <v>#N/A</v>
      </c>
    </row>
    <row r="83" spans="1:6" x14ac:dyDescent="0.25">
      <c r="D83" s="16" t="s">
        <v>82</v>
      </c>
    </row>
    <row r="84" spans="1:6" x14ac:dyDescent="0.25">
      <c r="B84" s="44" t="s">
        <v>115</v>
      </c>
      <c r="C84" s="45"/>
      <c r="D84" s="11">
        <v>2</v>
      </c>
    </row>
    <row r="85" spans="1:6" x14ac:dyDescent="0.25">
      <c r="B85" s="44" t="s">
        <v>116</v>
      </c>
      <c r="C85" s="45"/>
      <c r="D85" s="11">
        <v>3</v>
      </c>
    </row>
    <row r="86" spans="1:6" x14ac:dyDescent="0.25">
      <c r="B86" s="44" t="s">
        <v>117</v>
      </c>
      <c r="C86" s="45"/>
      <c r="D86" s="11">
        <v>4</v>
      </c>
    </row>
    <row r="88" spans="1:6" ht="68.25" customHeight="1" x14ac:dyDescent="0.25">
      <c r="A88" s="43" t="s">
        <v>108</v>
      </c>
      <c r="B88" s="43"/>
      <c r="C88" s="43"/>
      <c r="D88" s="43"/>
      <c r="E88" s="43"/>
      <c r="F88" s="43"/>
    </row>
  </sheetData>
  <mergeCells count="47">
    <mergeCell ref="F48:F53"/>
    <mergeCell ref="F54:F59"/>
    <mergeCell ref="F61:F66"/>
    <mergeCell ref="F74:F79"/>
    <mergeCell ref="A60:F60"/>
    <mergeCell ref="A67:A72"/>
    <mergeCell ref="B67:B72"/>
    <mergeCell ref="B61:B66"/>
    <mergeCell ref="B74:B79"/>
    <mergeCell ref="B48:B53"/>
    <mergeCell ref="B54:B59"/>
    <mergeCell ref="F67:F72"/>
    <mergeCell ref="A73:H73"/>
    <mergeCell ref="A10:A15"/>
    <mergeCell ref="A16:A21"/>
    <mergeCell ref="B10:B15"/>
    <mergeCell ref="B16:B21"/>
    <mergeCell ref="F29:F34"/>
    <mergeCell ref="B29:B34"/>
    <mergeCell ref="A29:A34"/>
    <mergeCell ref="F42:F47"/>
    <mergeCell ref="A41:F41"/>
    <mergeCell ref="F16:F21"/>
    <mergeCell ref="A28:F28"/>
    <mergeCell ref="A42:A47"/>
    <mergeCell ref="B42:B47"/>
    <mergeCell ref="A35:A40"/>
    <mergeCell ref="B22:B27"/>
    <mergeCell ref="A22:A27"/>
    <mergeCell ref="F35:F40"/>
    <mergeCell ref="B35:B40"/>
    <mergeCell ref="A88:F88"/>
    <mergeCell ref="A9:F9"/>
    <mergeCell ref="A1:H1"/>
    <mergeCell ref="A2:H2"/>
    <mergeCell ref="A4:H4"/>
    <mergeCell ref="A5:H5"/>
    <mergeCell ref="A6:H6"/>
    <mergeCell ref="B84:C84"/>
    <mergeCell ref="B85:C85"/>
    <mergeCell ref="B86:C86"/>
    <mergeCell ref="A48:A53"/>
    <mergeCell ref="A54:A59"/>
    <mergeCell ref="A61:A66"/>
    <mergeCell ref="A74:A79"/>
    <mergeCell ref="F10:F15"/>
    <mergeCell ref="F22:F27"/>
  </mergeCells>
  <pageMargins left="0.7" right="0.7" top="0.75" bottom="0.75" header="0.3" footer="0.3"/>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9"/>
  <sheetViews>
    <sheetView topLeftCell="A13" workbookViewId="0">
      <selection activeCell="B18" sqref="B18"/>
    </sheetView>
  </sheetViews>
  <sheetFormatPr defaultRowHeight="15" x14ac:dyDescent="0.25"/>
  <sheetData>
    <row r="1" spans="1:2" x14ac:dyDescent="0.25">
      <c r="A1" t="s">
        <v>113</v>
      </c>
      <c r="B1" t="s">
        <v>114</v>
      </c>
    </row>
    <row r="2" spans="1:2" x14ac:dyDescent="0.25">
      <c r="A2">
        <v>0</v>
      </c>
      <c r="B2" s="11">
        <v>2</v>
      </c>
    </row>
    <row r="3" spans="1:2" x14ac:dyDescent="0.25">
      <c r="A3">
        <v>1</v>
      </c>
      <c r="B3" s="11">
        <v>2</v>
      </c>
    </row>
    <row r="4" spans="1:2" x14ac:dyDescent="0.25">
      <c r="A4">
        <f t="shared" ref="A4:A49" si="0">A3+1</f>
        <v>2</v>
      </c>
      <c r="B4" s="11">
        <v>2</v>
      </c>
    </row>
    <row r="5" spans="1:2" x14ac:dyDescent="0.25">
      <c r="A5">
        <f t="shared" si="0"/>
        <v>3</v>
      </c>
      <c r="B5" s="11">
        <v>2</v>
      </c>
    </row>
    <row r="6" spans="1:2" x14ac:dyDescent="0.25">
      <c r="A6">
        <f t="shared" si="0"/>
        <v>4</v>
      </c>
      <c r="B6" s="11">
        <v>2</v>
      </c>
    </row>
    <row r="7" spans="1:2" x14ac:dyDescent="0.25">
      <c r="A7">
        <f t="shared" si="0"/>
        <v>5</v>
      </c>
      <c r="B7" s="11">
        <v>2</v>
      </c>
    </row>
    <row r="8" spans="1:2" x14ac:dyDescent="0.25">
      <c r="A8">
        <f t="shared" si="0"/>
        <v>6</v>
      </c>
      <c r="B8" s="11">
        <v>3</v>
      </c>
    </row>
    <row r="9" spans="1:2" x14ac:dyDescent="0.25">
      <c r="A9">
        <f t="shared" si="0"/>
        <v>7</v>
      </c>
      <c r="B9" s="11">
        <v>3</v>
      </c>
    </row>
    <row r="10" spans="1:2" x14ac:dyDescent="0.25">
      <c r="A10">
        <f t="shared" si="0"/>
        <v>8</v>
      </c>
      <c r="B10" s="11">
        <v>3</v>
      </c>
    </row>
    <row r="11" spans="1:2" x14ac:dyDescent="0.25">
      <c r="A11">
        <f t="shared" si="0"/>
        <v>9</v>
      </c>
      <c r="B11" s="11">
        <v>3</v>
      </c>
    </row>
    <row r="12" spans="1:2" x14ac:dyDescent="0.25">
      <c r="A12">
        <f t="shared" si="0"/>
        <v>10</v>
      </c>
      <c r="B12" s="11">
        <v>3</v>
      </c>
    </row>
    <row r="13" spans="1:2" x14ac:dyDescent="0.25">
      <c r="A13">
        <f t="shared" si="0"/>
        <v>11</v>
      </c>
      <c r="B13" s="11">
        <v>3</v>
      </c>
    </row>
    <row r="14" spans="1:2" x14ac:dyDescent="0.25">
      <c r="A14">
        <f t="shared" si="0"/>
        <v>12</v>
      </c>
      <c r="B14" s="11">
        <v>3</v>
      </c>
    </row>
    <row r="15" spans="1:2" x14ac:dyDescent="0.25">
      <c r="A15">
        <f t="shared" si="0"/>
        <v>13</v>
      </c>
      <c r="B15" s="11">
        <v>3</v>
      </c>
    </row>
    <row r="16" spans="1:2" x14ac:dyDescent="0.25">
      <c r="A16">
        <f t="shared" si="0"/>
        <v>14</v>
      </c>
      <c r="B16" s="11">
        <v>3</v>
      </c>
    </row>
    <row r="17" spans="1:2" x14ac:dyDescent="0.25">
      <c r="A17">
        <f t="shared" si="0"/>
        <v>15</v>
      </c>
      <c r="B17" s="11">
        <v>3</v>
      </c>
    </row>
    <row r="18" spans="1:2" x14ac:dyDescent="0.25">
      <c r="A18">
        <f t="shared" si="0"/>
        <v>16</v>
      </c>
      <c r="B18" s="11">
        <v>4</v>
      </c>
    </row>
    <row r="19" spans="1:2" x14ac:dyDescent="0.25">
      <c r="A19">
        <f t="shared" si="0"/>
        <v>17</v>
      </c>
      <c r="B19" s="11">
        <v>4</v>
      </c>
    </row>
    <row r="20" spans="1:2" x14ac:dyDescent="0.25">
      <c r="A20">
        <f t="shared" si="0"/>
        <v>18</v>
      </c>
      <c r="B20" s="11">
        <v>4</v>
      </c>
    </row>
    <row r="21" spans="1:2" x14ac:dyDescent="0.25">
      <c r="A21">
        <f t="shared" si="0"/>
        <v>19</v>
      </c>
      <c r="B21" s="11">
        <v>4</v>
      </c>
    </row>
    <row r="22" spans="1:2" x14ac:dyDescent="0.25">
      <c r="A22">
        <f t="shared" si="0"/>
        <v>20</v>
      </c>
      <c r="B22" s="11">
        <v>4</v>
      </c>
    </row>
    <row r="23" spans="1:2" x14ac:dyDescent="0.25">
      <c r="A23">
        <f t="shared" si="0"/>
        <v>21</v>
      </c>
      <c r="B23" s="11">
        <v>4</v>
      </c>
    </row>
    <row r="24" spans="1:2" x14ac:dyDescent="0.25">
      <c r="A24">
        <f t="shared" si="0"/>
        <v>22</v>
      </c>
      <c r="B24" s="11">
        <v>4</v>
      </c>
    </row>
    <row r="25" spans="1:2" x14ac:dyDescent="0.25">
      <c r="A25">
        <f t="shared" si="0"/>
        <v>23</v>
      </c>
      <c r="B25" s="11">
        <v>4</v>
      </c>
    </row>
    <row r="26" spans="1:2" x14ac:dyDescent="0.25">
      <c r="A26">
        <f t="shared" si="0"/>
        <v>24</v>
      </c>
      <c r="B26" s="11">
        <v>4</v>
      </c>
    </row>
    <row r="27" spans="1:2" x14ac:dyDescent="0.25">
      <c r="A27">
        <f t="shared" si="0"/>
        <v>25</v>
      </c>
      <c r="B27" s="11">
        <v>4</v>
      </c>
    </row>
    <row r="28" spans="1:2" x14ac:dyDescent="0.25">
      <c r="A28">
        <f t="shared" si="0"/>
        <v>26</v>
      </c>
      <c r="B28" s="11">
        <v>4</v>
      </c>
    </row>
    <row r="29" spans="1:2" x14ac:dyDescent="0.25">
      <c r="A29">
        <f t="shared" si="0"/>
        <v>27</v>
      </c>
      <c r="B29" s="11">
        <v>4</v>
      </c>
    </row>
    <row r="30" spans="1:2" x14ac:dyDescent="0.25">
      <c r="A30">
        <f t="shared" si="0"/>
        <v>28</v>
      </c>
      <c r="B30" s="11">
        <v>4</v>
      </c>
    </row>
    <row r="31" spans="1:2" x14ac:dyDescent="0.25">
      <c r="A31">
        <f t="shared" si="0"/>
        <v>29</v>
      </c>
      <c r="B31" s="11">
        <v>4</v>
      </c>
    </row>
    <row r="32" spans="1:2" x14ac:dyDescent="0.25">
      <c r="A32">
        <f t="shared" si="0"/>
        <v>30</v>
      </c>
      <c r="B32" s="11">
        <v>4</v>
      </c>
    </row>
    <row r="33" spans="1:2" x14ac:dyDescent="0.25">
      <c r="A33">
        <f t="shared" si="0"/>
        <v>31</v>
      </c>
      <c r="B33" s="11">
        <v>4</v>
      </c>
    </row>
    <row r="34" spans="1:2" x14ac:dyDescent="0.25">
      <c r="A34">
        <f t="shared" si="0"/>
        <v>32</v>
      </c>
      <c r="B34" s="11">
        <v>4</v>
      </c>
    </row>
    <row r="35" spans="1:2" x14ac:dyDescent="0.25">
      <c r="A35">
        <f t="shared" si="0"/>
        <v>33</v>
      </c>
      <c r="B35" s="11">
        <v>4</v>
      </c>
    </row>
    <row r="36" spans="1:2" x14ac:dyDescent="0.25">
      <c r="A36">
        <f t="shared" si="0"/>
        <v>34</v>
      </c>
      <c r="B36" s="11">
        <v>4</v>
      </c>
    </row>
    <row r="37" spans="1:2" x14ac:dyDescent="0.25">
      <c r="A37">
        <f t="shared" si="0"/>
        <v>35</v>
      </c>
      <c r="B37" s="11">
        <v>4</v>
      </c>
    </row>
    <row r="38" spans="1:2" x14ac:dyDescent="0.25">
      <c r="A38">
        <f t="shared" si="0"/>
        <v>36</v>
      </c>
      <c r="B38" s="11">
        <v>4</v>
      </c>
    </row>
    <row r="39" spans="1:2" x14ac:dyDescent="0.25">
      <c r="A39">
        <f t="shared" si="0"/>
        <v>37</v>
      </c>
      <c r="B39" s="11">
        <v>4</v>
      </c>
    </row>
    <row r="40" spans="1:2" x14ac:dyDescent="0.25">
      <c r="A40">
        <f t="shared" si="0"/>
        <v>38</v>
      </c>
      <c r="B40" s="11">
        <v>4</v>
      </c>
    </row>
    <row r="41" spans="1:2" x14ac:dyDescent="0.25">
      <c r="A41">
        <f t="shared" si="0"/>
        <v>39</v>
      </c>
      <c r="B41" s="11">
        <v>4</v>
      </c>
    </row>
    <row r="42" spans="1:2" x14ac:dyDescent="0.25">
      <c r="A42">
        <f t="shared" si="0"/>
        <v>40</v>
      </c>
      <c r="B42" s="11">
        <v>4</v>
      </c>
    </row>
    <row r="43" spans="1:2" x14ac:dyDescent="0.25">
      <c r="A43">
        <f t="shared" si="0"/>
        <v>41</v>
      </c>
      <c r="B43" s="11">
        <v>4</v>
      </c>
    </row>
    <row r="44" spans="1:2" x14ac:dyDescent="0.25">
      <c r="A44">
        <f t="shared" si="0"/>
        <v>42</v>
      </c>
      <c r="B44" s="11">
        <v>4</v>
      </c>
    </row>
    <row r="45" spans="1:2" x14ac:dyDescent="0.25">
      <c r="A45">
        <f t="shared" si="0"/>
        <v>43</v>
      </c>
      <c r="B45" s="11">
        <v>4</v>
      </c>
    </row>
    <row r="46" spans="1:2" x14ac:dyDescent="0.25">
      <c r="A46">
        <f t="shared" si="0"/>
        <v>44</v>
      </c>
      <c r="B46" s="11">
        <v>4</v>
      </c>
    </row>
    <row r="47" spans="1:2" x14ac:dyDescent="0.25">
      <c r="A47">
        <f t="shared" si="0"/>
        <v>45</v>
      </c>
      <c r="B47" s="11">
        <v>4</v>
      </c>
    </row>
    <row r="48" spans="1:2" x14ac:dyDescent="0.25">
      <c r="A48">
        <f t="shared" si="0"/>
        <v>46</v>
      </c>
      <c r="B48" s="11">
        <v>4</v>
      </c>
    </row>
    <row r="49" spans="1:2" x14ac:dyDescent="0.25">
      <c r="A49">
        <f t="shared" si="0"/>
        <v>47</v>
      </c>
      <c r="B49" s="11">
        <v>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760C9BFE4B994F9AEAB51024D93C12" ma:contentTypeVersion="4" ma:contentTypeDescription="Create a new document." ma:contentTypeScope="" ma:versionID="78c6a4216ebd6c07946a691503548d1e">
  <xsd:schema xmlns:xsd="http://www.w3.org/2001/XMLSchema" xmlns:xs="http://www.w3.org/2001/XMLSchema" xmlns:p="http://schemas.microsoft.com/office/2006/metadata/properties" xmlns:ns2="5ad32062-a504-4c29-9af2-526c04ddafa3" xmlns:ns3="89128bc1-2911-4da6-9253-1818822fe9e2" targetNamespace="http://schemas.microsoft.com/office/2006/metadata/properties" ma:root="true" ma:fieldsID="0d54eef9f1b29fd879dff374bf0732e3" ns2:_="" ns3:_="">
    <xsd:import namespace="5ad32062-a504-4c29-9af2-526c04ddafa3"/>
    <xsd:import namespace="89128bc1-2911-4da6-9253-1818822fe9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32062-a504-4c29-9af2-526c04dda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128bc1-2911-4da6-9253-1818822fe9e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A23275-91F2-406B-AEF9-DE8AE9A1686D}"/>
</file>

<file path=customXml/itemProps2.xml><?xml version="1.0" encoding="utf-8"?>
<ds:datastoreItem xmlns:ds="http://schemas.openxmlformats.org/officeDocument/2006/customXml" ds:itemID="{A0B45BC4-17D9-4797-BDEC-0CD03D4686A7}"/>
</file>

<file path=customXml/itemProps3.xml><?xml version="1.0" encoding="utf-8"?>
<ds:datastoreItem xmlns:ds="http://schemas.openxmlformats.org/officeDocument/2006/customXml" ds:itemID="{6D8F0FEC-C1B1-4799-9515-589393861D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worksheet</vt:lpstr>
      <vt:lpstr>assessment</vt:lpstr>
      <vt:lpstr>Sheet3</vt:lpstr>
    </vt:vector>
  </TitlesOfParts>
  <Company>NYS Dept.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BITSuser</dc:creator>
  <cp:lastModifiedBy>Howard, Craig</cp:lastModifiedBy>
  <cp:lastPrinted>2019-01-29T12:58:19Z</cp:lastPrinted>
  <dcterms:created xsi:type="dcterms:W3CDTF">2013-12-20T14:43:01Z</dcterms:created>
  <dcterms:modified xsi:type="dcterms:W3CDTF">2019-08-16T19:14:54Z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0x010100C9760C9BFE4B994F9AEAB51024D93C12</vt:lpwstr>
  </property>
</Properties>
</file>